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B74" i="62" s="1"/>
  <c r="AH74" i="1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K99" i="26"/>
  <c r="AO99" i="24"/>
  <c r="AB97" i="63"/>
  <c r="AB66" i="62"/>
  <c r="AB54"/>
  <c r="AB6"/>
  <c r="AB60"/>
  <c r="AB56"/>
  <c r="AB52"/>
  <c r="AB48"/>
  <c r="AB44"/>
  <c r="AB40"/>
  <c r="AB36"/>
  <c r="AB32"/>
  <c r="AB24"/>
  <c r="AB20"/>
  <c r="AB98" i="61"/>
  <c r="AB94"/>
  <c r="AB9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N95" s="1"/>
  <c r="L95"/>
  <c r="K95"/>
  <c r="J95"/>
  <c r="I95"/>
  <c r="M94"/>
  <c r="L94"/>
  <c r="K94"/>
  <c r="J94"/>
  <c r="I94"/>
  <c r="M93"/>
  <c r="L93"/>
  <c r="N93" s="1"/>
  <c r="K93"/>
  <c r="J93"/>
  <c r="I93"/>
  <c r="M92"/>
  <c r="N92" s="1"/>
  <c r="L92"/>
  <c r="K92"/>
  <c r="J92"/>
  <c r="I92"/>
  <c r="M91"/>
  <c r="N91" s="1"/>
  <c r="L91"/>
  <c r="K91"/>
  <c r="J91"/>
  <c r="I91"/>
  <c r="M90"/>
  <c r="L90"/>
  <c r="K90"/>
  <c r="J90"/>
  <c r="I90"/>
  <c r="M89"/>
  <c r="L89"/>
  <c r="N89" s="1"/>
  <c r="K89"/>
  <c r="J89"/>
  <c r="I89"/>
  <c r="M88"/>
  <c r="N88" s="1"/>
  <c r="L88"/>
  <c r="K88"/>
  <c r="J88"/>
  <c r="I88"/>
  <c r="M87"/>
  <c r="N87" s="1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N83" s="1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N79" s="1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N55" s="1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N29" s="1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U90"/>
  <c r="N90"/>
  <c r="F90"/>
  <c r="U89"/>
  <c r="F89"/>
  <c r="U88"/>
  <c r="N88"/>
  <c r="U87"/>
  <c r="U86"/>
  <c r="N86"/>
  <c r="U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F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U36"/>
  <c r="N36"/>
  <c r="F36"/>
  <c r="U35"/>
  <c r="F35"/>
  <c r="U34"/>
  <c r="N34"/>
  <c r="F34"/>
  <c r="U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K99"/>
  <c r="J99"/>
  <c r="I99"/>
  <c r="A1"/>
  <c r="T99" i="62"/>
  <c r="S99"/>
  <c r="R99"/>
  <c r="Q99"/>
  <c r="P99"/>
  <c r="U98"/>
  <c r="N98"/>
  <c r="U97"/>
  <c r="F97"/>
  <c r="U96"/>
  <c r="N96"/>
  <c r="F96"/>
  <c r="U95"/>
  <c r="U94"/>
  <c r="N94"/>
  <c r="F94"/>
  <c r="AD93"/>
  <c r="U93"/>
  <c r="AD92"/>
  <c r="U92"/>
  <c r="F92"/>
  <c r="U91"/>
  <c r="U90"/>
  <c r="N90"/>
  <c r="F90"/>
  <c r="AD89"/>
  <c r="U89"/>
  <c r="F89"/>
  <c r="U88"/>
  <c r="F88"/>
  <c r="U87"/>
  <c r="F87"/>
  <c r="U86"/>
  <c r="N86"/>
  <c r="F86"/>
  <c r="AD85"/>
  <c r="U85"/>
  <c r="N85"/>
  <c r="F85"/>
  <c r="U84"/>
  <c r="F84"/>
  <c r="U83"/>
  <c r="F83"/>
  <c r="U82"/>
  <c r="N82"/>
  <c r="U81"/>
  <c r="F81"/>
  <c r="U80"/>
  <c r="F80"/>
  <c r="U79"/>
  <c r="F79"/>
  <c r="AC78"/>
  <c r="U78"/>
  <c r="N78"/>
  <c r="F78"/>
  <c r="U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F57"/>
  <c r="U56"/>
  <c r="F56"/>
  <c r="U55"/>
  <c r="F55"/>
  <c r="U54"/>
  <c r="N54"/>
  <c r="F54"/>
  <c r="AD53"/>
  <c r="U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U7"/>
  <c r="U6"/>
  <c r="F6"/>
  <c r="AD5"/>
  <c r="U5"/>
  <c r="F5"/>
  <c r="U4"/>
  <c r="F4"/>
  <c r="U3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U84"/>
  <c r="F84"/>
  <c r="U83"/>
  <c r="U82"/>
  <c r="F82"/>
  <c r="U81"/>
  <c r="F81"/>
  <c r="U80"/>
  <c r="F80"/>
  <c r="U79"/>
  <c r="F79"/>
  <c r="U78"/>
  <c r="N78"/>
  <c r="F78"/>
  <c r="U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N66"/>
  <c r="F66"/>
  <c r="U65"/>
  <c r="F65"/>
  <c r="U64"/>
  <c r="F64"/>
  <c r="U63"/>
  <c r="F63"/>
  <c r="U62"/>
  <c r="F62"/>
  <c r="U61"/>
  <c r="F61"/>
  <c r="U60"/>
  <c r="N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N50"/>
  <c r="F50"/>
  <c r="U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U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N30"/>
  <c r="F30"/>
  <c r="U29"/>
  <c r="F29"/>
  <c r="U28"/>
  <c r="F28"/>
  <c r="U27"/>
  <c r="F27"/>
  <c r="U26"/>
  <c r="N26"/>
  <c r="F26"/>
  <c r="U25"/>
  <c r="F25"/>
  <c r="U24"/>
  <c r="F24"/>
  <c r="U23"/>
  <c r="U22"/>
  <c r="N22"/>
  <c r="F22"/>
  <c r="U21"/>
  <c r="F21"/>
  <c r="U20"/>
  <c r="F20"/>
  <c r="U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U6"/>
  <c r="N6"/>
  <c r="F6"/>
  <c r="U5"/>
  <c r="F5"/>
  <c r="U4"/>
  <c r="F4"/>
  <c r="U3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U83"/>
  <c r="F83"/>
  <c r="U82"/>
  <c r="F82"/>
  <c r="U81"/>
  <c r="U80"/>
  <c r="U79"/>
  <c r="F79"/>
  <c r="U78"/>
  <c r="F78"/>
  <c r="U77"/>
  <c r="F77"/>
  <c r="U76"/>
  <c r="F76"/>
  <c r="U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U26"/>
  <c r="F26"/>
  <c r="U25"/>
  <c r="F25"/>
  <c r="U24"/>
  <c r="F24"/>
  <c r="U23"/>
  <c r="F23"/>
  <c r="U22"/>
  <c r="F22"/>
  <c r="U21"/>
  <c r="F21"/>
  <c r="U20"/>
  <c r="F20"/>
  <c r="U19"/>
  <c r="N19"/>
  <c r="F19"/>
  <c r="U18"/>
  <c r="F18"/>
  <c r="U17"/>
  <c r="F17"/>
  <c r="U16"/>
  <c r="F16"/>
  <c r="U15"/>
  <c r="U14"/>
  <c r="F14"/>
  <c r="U13"/>
  <c r="F13"/>
  <c r="U12"/>
  <c r="F12"/>
  <c r="U11"/>
  <c r="F11"/>
  <c r="U10"/>
  <c r="F10"/>
  <c r="U9"/>
  <c r="F9"/>
  <c r="U8"/>
  <c r="F8"/>
  <c r="U7"/>
  <c r="N7"/>
  <c r="F7"/>
  <c r="U6"/>
  <c r="F6"/>
  <c r="U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N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U44"/>
  <c r="F44"/>
  <c r="U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A1"/>
  <c r="F7" i="61" l="1"/>
  <c r="F95" i="62"/>
  <c r="F77"/>
  <c r="F44" i="56"/>
  <c r="F44" i="58"/>
  <c r="F8" i="62"/>
  <c r="F86" i="63"/>
  <c r="F28" i="61"/>
  <c r="F17" i="62"/>
  <c r="F25"/>
  <c r="F40" i="55"/>
  <c r="F16" i="61"/>
  <c r="F98" i="62"/>
  <c r="F82"/>
  <c r="F27"/>
  <c r="F91"/>
  <c r="F23"/>
  <c r="N72" i="61"/>
  <c r="N64"/>
  <c r="N97" i="55"/>
  <c r="N20" i="57"/>
  <c r="N4"/>
  <c r="N8"/>
  <c r="N28"/>
  <c r="N76"/>
  <c r="L99" i="63"/>
  <c r="N5" i="56"/>
  <c r="N11"/>
  <c r="N15"/>
  <c r="N17"/>
  <c r="N18"/>
  <c r="N21"/>
  <c r="N23"/>
  <c r="N27"/>
  <c r="N31"/>
  <c r="N34"/>
  <c r="N35"/>
  <c r="N37"/>
  <c r="N39"/>
  <c r="N49"/>
  <c r="N51"/>
  <c r="N61"/>
  <c r="N69"/>
  <c r="N77"/>
  <c r="L99" i="55"/>
  <c r="N35" i="57"/>
  <c r="N47"/>
  <c r="N55"/>
  <c r="N63"/>
  <c r="N71"/>
  <c r="F93" i="63"/>
  <c r="F91"/>
  <c r="F88"/>
  <c r="F87"/>
  <c r="F63"/>
  <c r="F59"/>
  <c r="F49"/>
  <c r="F47"/>
  <c r="C99"/>
  <c r="F37"/>
  <c r="F25"/>
  <c r="F9"/>
  <c r="F5"/>
  <c r="B99"/>
  <c r="F93" i="62"/>
  <c r="F67"/>
  <c r="F51"/>
  <c r="F49"/>
  <c r="F37"/>
  <c r="F33"/>
  <c r="F15"/>
  <c r="F7"/>
  <c r="F91" i="61"/>
  <c r="F85"/>
  <c r="F83"/>
  <c r="F77"/>
  <c r="F59"/>
  <c r="F49"/>
  <c r="F45"/>
  <c r="B99"/>
  <c r="F85" i="56"/>
  <c r="F84"/>
  <c r="F81"/>
  <c r="F80"/>
  <c r="F75"/>
  <c r="F71"/>
  <c r="C99"/>
  <c r="F39"/>
  <c r="F27"/>
  <c r="F15"/>
  <c r="B99"/>
  <c r="F63" i="55"/>
  <c r="F51"/>
  <c r="F43"/>
  <c r="F31"/>
  <c r="F19"/>
  <c r="C99"/>
  <c r="F81" i="58"/>
  <c r="F22"/>
  <c r="B99"/>
  <c r="F65" i="57"/>
  <c r="F41"/>
  <c r="F23"/>
  <c r="F19"/>
  <c r="F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O38" s="1"/>
  <c r="N42"/>
  <c r="O42" s="1"/>
  <c r="N46"/>
  <c r="N54"/>
  <c r="O54" s="1"/>
  <c r="N58"/>
  <c r="N62"/>
  <c r="O62" s="1"/>
  <c r="N66"/>
  <c r="N70"/>
  <c r="O70" s="1"/>
  <c r="N74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9"/>
  <c r="V32"/>
  <c r="O32"/>
  <c r="V40"/>
  <c r="V16"/>
  <c r="O16"/>
  <c r="V24"/>
  <c r="V43"/>
  <c r="V98"/>
  <c r="O98"/>
  <c r="V10" i="56"/>
  <c r="V24"/>
  <c r="V26"/>
  <c r="O26"/>
  <c r="O35"/>
  <c r="V42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57" i="56"/>
  <c r="O73"/>
  <c r="V62" i="55"/>
  <c r="V66"/>
  <c r="O66"/>
  <c r="V74"/>
  <c r="O74"/>
  <c r="V82"/>
  <c r="V94"/>
  <c r="O94"/>
  <c r="V6" i="56"/>
  <c r="O6"/>
  <c r="V15"/>
  <c r="V22"/>
  <c r="O31"/>
  <c r="V36"/>
  <c r="V38"/>
  <c r="O47"/>
  <c r="V52"/>
  <c r="V54"/>
  <c r="V62"/>
  <c r="V70"/>
  <c r="V78"/>
  <c r="V83"/>
  <c r="V86"/>
  <c r="V12" i="55"/>
  <c r="O17"/>
  <c r="V17"/>
  <c r="V28"/>
  <c r="V44"/>
  <c r="V60"/>
  <c r="V90"/>
  <c r="O11" i="56"/>
  <c r="O32"/>
  <c r="V32"/>
  <c r="V34"/>
  <c r="O34"/>
  <c r="V48"/>
  <c r="B99" i="55"/>
  <c r="F3"/>
  <c r="K99"/>
  <c r="F5"/>
  <c r="G18"/>
  <c r="O19"/>
  <c r="N20"/>
  <c r="O20" s="1"/>
  <c r="F21"/>
  <c r="G34"/>
  <c r="N36"/>
  <c r="O36" s="1"/>
  <c r="F37"/>
  <c r="O51"/>
  <c r="N52"/>
  <c r="F53"/>
  <c r="O68"/>
  <c r="O76"/>
  <c r="O84"/>
  <c r="O5" i="56"/>
  <c r="V70" i="55"/>
  <c r="V86"/>
  <c r="V14" i="56"/>
  <c r="O14"/>
  <c r="V28"/>
  <c r="V30"/>
  <c r="V44"/>
  <c r="V46"/>
  <c r="O46"/>
  <c r="V58"/>
  <c r="V66"/>
  <c r="O66"/>
  <c r="V74"/>
  <c r="V82"/>
  <c r="V90"/>
  <c r="V95"/>
  <c r="V98"/>
  <c r="J99" i="55"/>
  <c r="G6"/>
  <c r="O7"/>
  <c r="N24"/>
  <c r="O24" s="1"/>
  <c r="N40"/>
  <c r="O40" s="1"/>
  <c r="N56"/>
  <c r="O56" s="1"/>
  <c r="O96"/>
  <c r="V70" i="58"/>
  <c r="V63" i="55"/>
  <c r="V79"/>
  <c r="V60" i="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17"/>
  <c r="V21"/>
  <c r="V25"/>
  <c r="V41"/>
  <c r="V57"/>
  <c r="V69"/>
  <c r="V73"/>
  <c r="V81"/>
  <c r="V85"/>
  <c r="V89"/>
  <c r="N3" i="57"/>
  <c r="V46" i="58"/>
  <c r="N3" i="56"/>
  <c r="G88" i="57"/>
  <c r="N90"/>
  <c r="F91"/>
  <c r="K99" i="58"/>
  <c r="U99"/>
  <c r="F9"/>
  <c r="F17"/>
  <c r="O29"/>
  <c r="V42"/>
  <c r="V58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86" i="55"/>
  <c r="O70"/>
  <c r="O80" i="56"/>
  <c r="O24"/>
  <c r="O98"/>
  <c r="O90"/>
  <c r="O82"/>
  <c r="O91" i="55"/>
  <c r="O13"/>
  <c r="E99" i="56"/>
  <c r="V30" i="58"/>
  <c r="V43" i="56"/>
  <c r="V39"/>
  <c r="V23"/>
  <c r="V7"/>
  <c r="V51"/>
  <c r="V19"/>
  <c r="O35" i="55"/>
  <c r="O95" i="56"/>
  <c r="O4" i="55"/>
  <c r="O27"/>
  <c r="O87"/>
  <c r="O71"/>
  <c r="O63"/>
  <c r="O3"/>
  <c r="V97" i="58"/>
  <c r="O22" i="55"/>
  <c r="O96" i="56"/>
  <c r="O88"/>
  <c r="O74"/>
  <c r="O58"/>
  <c r="O21"/>
  <c r="O26" i="58"/>
  <c r="O44" i="57"/>
  <c r="G50" i="55"/>
  <c r="V50" s="1"/>
  <c r="G26"/>
  <c r="O26" s="1"/>
  <c r="O61" i="56"/>
  <c r="O49"/>
  <c r="O27"/>
  <c r="O77" i="58"/>
  <c r="O61"/>
  <c r="O37"/>
  <c r="O21"/>
  <c r="O63" i="57"/>
  <c r="O76"/>
  <c r="O37" i="56"/>
  <c r="O69"/>
  <c r="O18"/>
  <c r="O55" i="57"/>
  <c r="O48"/>
  <c r="O64"/>
  <c r="O9" i="58"/>
  <c r="O74"/>
  <c r="O42"/>
  <c r="O71" i="57"/>
  <c r="O11"/>
  <c r="O65" i="56"/>
  <c r="O13"/>
  <c r="O66" i="58"/>
  <c r="O94" i="56"/>
  <c r="G3"/>
  <c r="O93"/>
  <c r="O86"/>
  <c r="V65"/>
  <c r="V61"/>
  <c r="V53"/>
  <c r="V50"/>
  <c r="V49"/>
  <c r="O45"/>
  <c r="V37"/>
  <c r="O29"/>
  <c r="O25"/>
  <c r="V13"/>
  <c r="O9"/>
  <c r="G78" i="55"/>
  <c r="E99"/>
  <c r="O90"/>
  <c r="O82"/>
  <c r="O11"/>
  <c r="O77" i="56"/>
  <c r="O40"/>
  <c r="V33"/>
  <c r="V18"/>
  <c r="G8"/>
  <c r="V8" s="1"/>
  <c r="G4"/>
  <c r="V4" s="1"/>
  <c r="O91"/>
  <c r="O87"/>
  <c r="O85"/>
  <c r="O83"/>
  <c r="O79"/>
  <c r="O75"/>
  <c r="O71"/>
  <c r="O67"/>
  <c r="O63"/>
  <c r="O59"/>
  <c r="O55"/>
  <c r="V27"/>
  <c r="O95" i="55"/>
  <c r="O62"/>
  <c r="O52"/>
  <c r="O38"/>
  <c r="D99"/>
  <c r="V61" i="58"/>
  <c r="O53"/>
  <c r="V37"/>
  <c r="O14"/>
  <c r="V66"/>
  <c r="G9" i="57"/>
  <c r="V9" s="1"/>
  <c r="G91" i="58"/>
  <c r="V91" s="1"/>
  <c r="V77"/>
  <c r="G75"/>
  <c r="O75" s="1"/>
  <c r="V65"/>
  <c r="G59"/>
  <c r="O45"/>
  <c r="G43"/>
  <c r="V43" s="1"/>
  <c r="O41"/>
  <c r="G27"/>
  <c r="O17"/>
  <c r="G11"/>
  <c r="V11" s="1"/>
  <c r="E99"/>
  <c r="O91"/>
  <c r="O81"/>
  <c r="V75"/>
  <c r="O57"/>
  <c r="V25"/>
  <c r="O22"/>
  <c r="D99"/>
  <c r="G25" i="57"/>
  <c r="V25" s="1"/>
  <c r="G18"/>
  <c r="O18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1" i="57" l="1"/>
  <c r="V13"/>
  <c r="O11" i="58"/>
  <c r="O4" i="56"/>
  <c r="O8"/>
  <c r="O78" i="55"/>
  <c r="V78"/>
  <c r="O49"/>
  <c r="O12" i="56"/>
  <c r="V45" i="57"/>
  <c r="O77"/>
  <c r="V53"/>
  <c r="O59" i="58"/>
  <c r="V59"/>
  <c r="O56"/>
  <c r="O43"/>
  <c r="O27"/>
  <c r="V27"/>
  <c r="O61" i="57"/>
  <c r="O25"/>
  <c r="V18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96"/>
  <c r="BF56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DJ39"/>
  <c r="F39" i="40" s="1"/>
  <c r="AY44" i="54"/>
  <c r="AY53"/>
  <c r="CE53"/>
  <c r="AY59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7" i="54" l="1"/>
  <c r="DD71"/>
  <c r="CW16"/>
  <c r="CP95"/>
  <c r="CP44"/>
  <c r="CI17"/>
  <c r="DK6"/>
  <c r="CB61"/>
  <c r="CB2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AE99" s="1"/>
  <c r="AE99" i="27"/>
  <c r="AE3" i="24"/>
  <c r="AE99" s="1"/>
  <c r="G3" i="40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<sst xmlns="http://schemas.openxmlformats.org/spreadsheetml/2006/main" count="8304" uniqueCount="525">
  <si>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</si>
  <si>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</si>
  <si>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</si>
  <si>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</si>
  <si>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</si>
  <si>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</si>
  <si>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</si>
  <si>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</si>
  <si>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</si>
  <si>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</si>
  <si>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</si>
  <si>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</si>
  <si>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</si>
  <si>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</si>
  <si>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</si>
  <si>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</si>
  <si>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</si>
  <si>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</si>
  <si>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</si>
  <si>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</si>
  <si>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</si>
  <si>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</si>
  <si>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</si>
  <si>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</si>
  <si>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</si>
  <si>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</si>
  <si>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</si>
  <si>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</si>
  <si>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</si>
  <si>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</si>
  <si>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</si>
  <si>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</si>
  <si>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</si>
  <si>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</si>
  <si>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</si>
  <si>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</si>
  <si>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</si>
  <si>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</si>
  <si>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</si>
  <si>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</si>
  <si>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</si>
  <si>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</si>
  <si>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</si>
  <si>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</si>
  <si>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</si>
  <si>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</si>
  <si>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</si>
  <si>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</si>
  <si>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</si>
  <si>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</si>
  <si>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</si>
  <si>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</si>
  <si>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</si>
  <si>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</si>
  <si>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</si>
  <si>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</si>
  <si>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</si>
  <si>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</si>
  <si>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</si>
  <si>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</si>
  <si>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</si>
  <si>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</si>
  <si>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</si>
  <si>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</si>
  <si>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</si>
  <si>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</si>
  <si>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</si>
  <si>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</si>
  <si>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</si>
  <si>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</si>
  <si>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</si>
  <si>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</si>
  <si>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</si>
  <si>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</si>
  <si>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</si>
  <si>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</si>
  <si>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</si>
  <si>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</si>
  <si>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</si>
  <si>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</si>
  <si>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</si>
  <si>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</si>
  <si>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</si>
  <si>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</si>
  <si>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</si>
  <si>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</si>
  <si>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</si>
  <si>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</si>
  <si>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</si>
  <si>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</si>
  <si>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</si>
  <si>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</si>
  <si>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</si>
  <si>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</si>
  <si>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</si>
  <si>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</si>
  <si>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</si>
  <si>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</si>
  <si>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</si>
  <si>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</si>
  <si>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</si>
  <si>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</si>
  <si>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</si>
  <si>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</si>
  <si>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</si>
  <si>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</si>
  <si>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</si>
  <si>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</si>
  <si>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</si>
  <si>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</si>
  <si>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</si>
  <si>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</si>
  <si>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</si>
  <si>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</si>
  <si>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</si>
  <si>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</si>
  <si>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</si>
  <si>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</si>
  <si>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</si>
  <si>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</si>
  <si>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</si>
  <si>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</si>
  <si>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</si>
  <si>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</si>
  <si>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</si>
  <si>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</si>
  <si>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</si>
  <si>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</si>
  <si>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</si>
  <si>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</si>
  <si>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</si>
  <si>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</si>
  <si>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</si>
  <si>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</si>
  <si>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</si>
  <si>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</si>
  <si>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</si>
  <si>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</si>
  <si>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</si>
  <si>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</si>
  <si>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</si>
  <si>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</si>
  <si>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</si>
  <si>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</si>
  <si>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</si>
  <si>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</si>
  <si>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</si>
  <si>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</si>
  <si>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</si>
  <si>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</si>
  <si>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</si>
  <si>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</si>
  <si>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</si>
  <si>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</si>
  <si>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</si>
  <si>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</si>
  <si>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</si>
  <si>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</si>
  <si>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</si>
  <si>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</si>
  <si>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</si>
  <si>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</si>
  <si>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</si>
  <si>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</si>
  <si>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</si>
  <si>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</si>
  <si>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</si>
  <si>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</si>
  <si>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</si>
  <si>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</si>
  <si>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</si>
  <si>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</si>
  <si>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</si>
  <si>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</si>
  <si>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</si>
  <si>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</si>
  <si>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</si>
  <si>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</si>
  <si>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</si>
  <si>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</si>
  <si>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</si>
  <si>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</si>
  <si>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</si>
  <si>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</si>
  <si>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</si>
  <si>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</si>
  <si>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</si>
  <si>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</si>
  <si>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</si>
  <si>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</si>
  <si>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</si>
  <si>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</si>
  <si>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</si>
  <si>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</si>
  <si>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</si>
  <si>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</si>
  <si>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</si>
  <si>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</si>
  <si>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</si>
  <si>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</si>
  <si>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</si>
  <si>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</si>
  <si>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</si>
  <si>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</si>
  <si>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</si>
  <si>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</si>
  <si>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</si>
  <si>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</si>
  <si>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</si>
  <si>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</si>
  <si>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</si>
  <si>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</si>
  <si>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</si>
  <si>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</si>
  <si>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</si>
  <si>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</si>
  <si>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</si>
  <si>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</si>
  <si>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</si>
  <si>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</si>
  <si>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</si>
  <si>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</si>
  <si>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</si>
  <si>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</si>
  <si>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</si>
  <si>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</si>
  <si>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</si>
  <si>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</si>
  <si>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</si>
  <si>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</si>
  <si>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</si>
  <si>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</si>
  <si>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</si>
  <si>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</si>
  <si>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</si>
  <si>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</si>
  <si>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</si>
  <si>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</si>
  <si>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</si>
  <si>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</si>
  <si>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</si>
  <si>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</si>
  <si>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</si>
  <si>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</si>
  <si>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</si>
  <si>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</si>
  <si>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</si>
  <si>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</si>
  <si>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</si>
  <si>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</si>
  <si>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</si>
  <si>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</si>
  <si>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</si>
  <si>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</si>
  <si>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</si>
  <si>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</si>
  <si>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</si>
  <si>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</si>
  <si>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</si>
  <si>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</si>
  <si>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</si>
  <si>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</si>
  <si>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</si>
  <si>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</si>
  <si>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</si>
  <si>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</si>
  <si>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</si>
  <si>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</si>
  <si>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</si>
  <si>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</si>
  <si>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</si>
  <si>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</si>
  <si>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</si>
  <si>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</si>
  <si>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</si>
  <si>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</si>
  <si>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</si>
  <si>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</si>
  <si>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</si>
  <si>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</si>
  <si>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</si>
  <si>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</si>
  <si>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</si>
  <si>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</si>
  <si>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</si>
  <si>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</si>
  <si>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</si>
  <si>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</si>
  <si>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</si>
  <si>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</si>
  <si>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</si>
  <si>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</si>
  <si>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</si>
  <si>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</si>
  <si>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</si>
  <si>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</si>
  <si>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</si>
  <si>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</si>
  <si>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</si>
  <si>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</si>
  <si>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</si>
  <si>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</si>
  <si>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</si>
  <si>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</si>
  <si>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</si>
  <si>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</si>
  <si>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</si>
  <si>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</si>
  <si>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</si>
  <si>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</si>
  <si>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</si>
  <si>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</si>
  <si>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</si>
  <si>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</si>
  <si>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</si>
  <si>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</si>
  <si>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</si>
  <si>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</si>
  <si>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</si>
  <si>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</si>
  <si>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</si>
  <si>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</si>
  <si>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</si>
  <si>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</si>
  <si>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</si>
  <si>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</si>
  <si>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</si>
  <si>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</si>
  <si>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</si>
  <si>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</si>
  <si>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</si>
  <si>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</si>
  <si>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</si>
  <si>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</si>
  <si>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</si>
  <si>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</si>
  <si>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</si>
  <si>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</si>
  <si>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</si>
  <si>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</si>
  <si>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</si>
  <si>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</si>
  <si>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</si>
  <si>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</si>
  <si>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</si>
  <si>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</si>
  <si>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</si>
  <si>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</si>
  <si>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</si>
  <si>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</si>
  <si>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</si>
  <si>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</si>
  <si>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</si>
  <si>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</si>
  <si>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</si>
  <si>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</si>
  <si>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</si>
  <si>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</si>
  <si>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</si>
  <si>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</si>
  <si>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</si>
  <si>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</si>
  <si>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</si>
  <si>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</si>
  <si>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</si>
  <si>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</si>
  <si>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</si>
  <si>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</si>
  <si>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</si>
  <si>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</si>
  <si>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</si>
  <si>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</si>
  <si>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</si>
  <si>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</si>
  <si>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</si>
  <si>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</si>
  <si>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</si>
  <si>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</si>
  <si>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</si>
  <si>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</si>
  <si>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</si>
  <si>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</si>
  <si>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</si>
  <si>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</si>
  <si>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</si>
  <si>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</si>
  <si>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</si>
  <si>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</si>
  <si>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</si>
  <si>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</si>
  <si>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</si>
  <si>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</si>
  <si>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</si>
  <si>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</si>
  <si>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</si>
  <si>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</si>
  <si>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</si>
  <si>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</si>
  <si>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</si>
  <si>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</si>
  <si>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</si>
  <si>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</si>
  <si>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</si>
  <si>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</si>
  <si>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</si>
  <si>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</si>
  <si>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</si>
  <si>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</si>
  <si>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</si>
  <si>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</si>
  <si>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</si>
  <si>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</si>
  <si>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</si>
  <si>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</si>
  <si>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</si>
  <si>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</si>
  <si>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</si>
  <si>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</si>
  <si>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</si>
  <si>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</si>
  <si>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</si>
  <si>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</si>
  <si>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</si>
  <si>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</si>
  <si>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</si>
  <si>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</si>
  <si>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</si>
  <si>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</si>
  <si>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</si>
  <si>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</si>
  <si>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</si>
  <si>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</si>
  <si>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</si>
  <si>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</si>
  <si>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</si>
  <si>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</si>
  <si>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</si>
  <si>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</si>
  <si>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</si>
  <si>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</si>
  <si>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</si>
  <si>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</si>
  <si>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</si>
  <si>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</si>
  <si>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</si>
  <si>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</si>
  <si>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</si>
  <si>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</si>
  <si>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</si>
  <si>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</si>
  <si>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</si>
  <si>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</si>
  <si>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</si>
  <si>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</si>
  <si>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</si>
  <si>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</si>
  <si>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</si>
  <si>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</si>
  <si>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</si>
  <si>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</si>
  <si>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</si>
  <si>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</si>
  <si>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</si>
  <si>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</si>
  <si>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</si>
  <si>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</si>
  <si>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</si>
  <si>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</si>
  <si>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</si>
  <si>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</si>
  <si>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</si>
  <si>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</si>
  <si>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</si>
  <si>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</si>
  <si>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</si>
  <si>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</si>
  <si>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</si>
  <si>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</si>
  <si>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</si>
  <si>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</si>
  <si>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</si>
  <si>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</si>
  <si>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</si>
  <si>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</si>
  <si>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</si>
  <si>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</si>
  <si>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</si>
  <si>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48IS2023/01/23</t>
  </si>
  <si>
    <t>ACBIL</t>
  </si>
  <si>
    <t>ADHPL</t>
  </si>
  <si>
    <t>CHANJUII</t>
  </si>
  <si>
    <t>KEDARSUGAR</t>
  </si>
  <si>
    <t>MRNCANEPWR</t>
  </si>
  <si>
    <t>NIRANISUGAR</t>
  </si>
  <si>
    <t>NSLKSLWPRTY</t>
  </si>
  <si>
    <t>SCLTPS</t>
  </si>
  <si>
    <t>SEILP2</t>
  </si>
  <si>
    <t>SHIVSHAKTISUGAR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</si>
  <si>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</si>
  <si>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</si>
  <si>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</si>
  <si>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</si>
  <si>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</si>
  <si>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</si>
  <si>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</si>
  <si>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</si>
  <si>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East_Delhi_Waste_Processing_Company_Limited_(EDWPCL)</t>
  </si>
  <si>
    <t>23-01-2023</t>
  </si>
  <si>
    <t>IssueTime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</si>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</sst>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28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28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28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287.42399999999998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287.42399999999998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312.04000000000002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277.42399999999998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277.42399999999998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287.42399999999998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287.42399999999998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287.42399999999998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287.42399999999998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287.42399999999998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44949</v>
      </c>
      <c r="Z3" s="37">
        <f>S3</f>
        <v>44949</v>
      </c>
      <c r="AE3" s="36"/>
      <c r="AH3" s="38">
        <f>AV4</f>
        <v>44949</v>
      </c>
    </row>
    <row r="4" spans="1:48" ht="15.75" thickBot="1">
      <c r="A4" s="37">
        <f>frq!A1</f>
        <v>44949</v>
      </c>
      <c r="L4" s="37">
        <f>frq!A1</f>
        <v>44949</v>
      </c>
      <c r="P4" s="37">
        <f>frq!A1</f>
        <v>44949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18.856000000000002</v>
      </c>
      <c r="AF6" s="56">
        <f>'MSW BWN'!C3</f>
        <v>18.856000000000002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19.776</v>
      </c>
      <c r="AF7" s="56">
        <f>'MSW BWN'!C4</f>
        <v>19.776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19.468</v>
      </c>
      <c r="AF8" s="56">
        <f>'MSW BWN'!C5</f>
        <v>19.468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19.276</v>
      </c>
      <c r="AF9" s="56">
        <f>'MSW BWN'!C6</f>
        <v>19.276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19.315999999999999</v>
      </c>
      <c r="AF10" s="56">
        <f>'MSW BWN'!C7</f>
        <v>19.315999999999999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19.411999999999999</v>
      </c>
      <c r="AF11" s="56">
        <f>'MSW BWN'!C8</f>
        <v>19.411999999999999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19.795999999999999</v>
      </c>
      <c r="AF12" s="56">
        <f>'MSW BWN'!C9</f>
        <v>19.795999999999999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19.832000000000001</v>
      </c>
      <c r="AF13" s="56">
        <f>'MSW BWN'!C10</f>
        <v>19.832000000000001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19.72</v>
      </c>
      <c r="AF14" s="56">
        <f>'MSW BWN'!C11</f>
        <v>19.72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20.103999999999999</v>
      </c>
      <c r="AF15" s="56">
        <f>'MSW BWN'!C12</f>
        <v>20.103999999999999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19.891999999999999</v>
      </c>
      <c r="AF16" s="56">
        <f>'MSW BWN'!C13</f>
        <v>19.891999999999999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19.623999999999999</v>
      </c>
      <c r="AF17" s="56">
        <f>'MSW BWN'!C14</f>
        <v>19.623999999999999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19.527999999999999</v>
      </c>
      <c r="AF18" s="56">
        <f>'MSW BWN'!C15</f>
        <v>19.527999999999999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19.372</v>
      </c>
      <c r="AF19" s="56">
        <f>'MSW BWN'!C16</f>
        <v>19.372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19.468</v>
      </c>
      <c r="AF20" s="56">
        <f>'MSW BWN'!C17</f>
        <v>19.468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19.295999999999999</v>
      </c>
      <c r="AF21" s="56">
        <f>'MSW BWN'!C18</f>
        <v>19.295999999999999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19.411999999999999</v>
      </c>
      <c r="AF22" s="56">
        <f>'MSW BWN'!C19</f>
        <v>19.411999999999999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19.507999999999999</v>
      </c>
      <c r="AF23" s="56">
        <f>'MSW BWN'!C20</f>
        <v>19.507999999999999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18.795999999999999</v>
      </c>
      <c r="AF24" s="56">
        <f>'MSW BWN'!C21</f>
        <v>18.795999999999999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19.335999999999999</v>
      </c>
      <c r="AF25" s="56">
        <f>'MSW BWN'!C22</f>
        <v>19.335999999999999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19.603999999999999</v>
      </c>
      <c r="AF26" s="56">
        <f>'MSW BWN'!C23</f>
        <v>19.603999999999999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19.391999999999999</v>
      </c>
      <c r="AF27" s="56">
        <f>'MSW BWN'!C24</f>
        <v>19.391999999999999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20.216000000000001</v>
      </c>
      <c r="AF28" s="56">
        <f>'MSW BWN'!C25</f>
        <v>20.216000000000001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20.312000000000001</v>
      </c>
      <c r="AF29" s="56">
        <f>'MSW BWN'!C26</f>
        <v>20.312000000000001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19.544</v>
      </c>
      <c r="AF30" s="56">
        <f>'MSW BWN'!C27</f>
        <v>19.544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19.623999999999999</v>
      </c>
      <c r="AF31" s="56">
        <f>'MSW BWN'!C28</f>
        <v>19.623999999999999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19.295999999999999</v>
      </c>
      <c r="AF32" s="56">
        <f>'MSW BWN'!C29</f>
        <v>19.295999999999999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19.795999999999999</v>
      </c>
      <c r="AF33" s="56">
        <f>'MSW BWN'!C30</f>
        <v>19.795999999999999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7.1855999999999989E-2</v>
      </c>
      <c r="H34" s="54">
        <f>(BAWANA!U31+BAWANA!V31)/4000</f>
        <v>0</v>
      </c>
      <c r="I34" s="54"/>
      <c r="J34" s="54">
        <f t="shared" si="3"/>
        <v>7.1855999999999989E-2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19.335999999999999</v>
      </c>
      <c r="AF34" s="56">
        <f>'MSW BWN'!C31</f>
        <v>19.335999999999999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7.1855999999999989E-2</v>
      </c>
      <c r="H35" s="54">
        <f>(BAWANA!U32+BAWANA!V32)/4000</f>
        <v>0</v>
      </c>
      <c r="I35" s="54"/>
      <c r="J35" s="54">
        <f t="shared" si="3"/>
        <v>7.1855999999999989E-2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19.852</v>
      </c>
      <c r="AF35" s="56">
        <f>'MSW BWN'!C32</f>
        <v>19.852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19.431999999999999</v>
      </c>
      <c r="AF36" s="56">
        <f>'MSW BWN'!C33</f>
        <v>19.431999999999999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19.68</v>
      </c>
      <c r="AF37" s="56">
        <f>'MSW BWN'!C34</f>
        <v>19.68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20.488</v>
      </c>
      <c r="AF38" s="56">
        <f>'MSW BWN'!C35</f>
        <v>20.488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19.948</v>
      </c>
      <c r="AF39" s="56">
        <f>'MSW BWN'!C36</f>
        <v>19.948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7.801000000000001E-2</v>
      </c>
      <c r="H40" s="54">
        <f>(BAWANA!U37+BAWANA!V37)/4000</f>
        <v>0</v>
      </c>
      <c r="I40" s="54"/>
      <c r="J40" s="54">
        <f t="shared" si="3"/>
        <v>7.801000000000001E-2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19.276</v>
      </c>
      <c r="AF40" s="56">
        <f>'MSW BWN'!C37</f>
        <v>19.276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7.801000000000001E-2</v>
      </c>
      <c r="H41" s="54">
        <f>(BAWANA!U38+BAWANA!V38)/4000</f>
        <v>0</v>
      </c>
      <c r="I41" s="54"/>
      <c r="J41" s="54">
        <f t="shared" si="3"/>
        <v>7.801000000000001E-2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18.603999999999999</v>
      </c>
      <c r="AF41" s="56">
        <f>'MSW BWN'!C38</f>
        <v>18.603999999999999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18.776</v>
      </c>
      <c r="AF42" s="56">
        <f>'MSW BWN'!C39</f>
        <v>18.776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18.643999999999998</v>
      </c>
      <c r="AF43" s="56">
        <f>'MSW BWN'!C40</f>
        <v>18.643999999999998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19.411999999999999</v>
      </c>
      <c r="AF44" s="56">
        <f>'MSW BWN'!C41</f>
        <v>19.411999999999999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20.68</v>
      </c>
      <c r="AF45" s="56">
        <f>'MSW BWN'!C42</f>
        <v>20.68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19.295999999999999</v>
      </c>
      <c r="AF46" s="56">
        <f>'MSW BWN'!C43</f>
        <v>19.295999999999999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19.544</v>
      </c>
      <c r="AF47" s="56">
        <f>'MSW BWN'!C44</f>
        <v>19.544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19.372</v>
      </c>
      <c r="AF48" s="56">
        <f>'MSW BWN'!C45</f>
        <v>19.372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19.852</v>
      </c>
      <c r="AF49" s="56">
        <f>'MSW BWN'!C46</f>
        <v>19.852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18.795999999999999</v>
      </c>
      <c r="AF50" s="56">
        <f>'MSW BWN'!C47</f>
        <v>18.795999999999999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19.047999999999998</v>
      </c>
      <c r="AF51" s="56">
        <f>'MSW BWN'!C48</f>
        <v>19.047999999999998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19.103999999999999</v>
      </c>
      <c r="AF52" s="56">
        <f>'MSW BWN'!C49</f>
        <v>19.103999999999999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17.911999999999999</v>
      </c>
      <c r="AF53" s="56">
        <f>'MSW BWN'!C50</f>
        <v>17.911999999999999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17.8</v>
      </c>
      <c r="AF54" s="56">
        <f>'MSW BWN'!C51</f>
        <v>17.8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18.260000000000002</v>
      </c>
      <c r="AF55" s="56">
        <f>'MSW BWN'!C52</f>
        <v>18.260000000000002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19.544</v>
      </c>
      <c r="AF56" s="56">
        <f>'MSW BWN'!C53</f>
        <v>19.544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20.103999999999999</v>
      </c>
      <c r="AF57" s="56">
        <f>'MSW BWN'!C54</f>
        <v>20.103999999999999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19.623999999999999</v>
      </c>
      <c r="AF58" s="56">
        <f>'MSW BWN'!C55</f>
        <v>19.623999999999999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19.507999999999999</v>
      </c>
      <c r="AF59" s="56">
        <f>'MSW BWN'!C56</f>
        <v>19.507999999999999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19.72</v>
      </c>
      <c r="AF60" s="56">
        <f>'MSW BWN'!C57</f>
        <v>19.72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19.391999999999999</v>
      </c>
      <c r="AF61" s="56">
        <f>'MSW BWN'!C58</f>
        <v>19.391999999999999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18.507999999999999</v>
      </c>
      <c r="AF62" s="56">
        <f>'MSW BWN'!C59</f>
        <v>18.507999999999999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19.335999999999999</v>
      </c>
      <c r="AF63" s="56">
        <f>'MSW BWN'!C60</f>
        <v>19.335999999999999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19.815999999999999</v>
      </c>
      <c r="AF64" s="56">
        <f>'MSW BWN'!C61</f>
        <v>19.815999999999999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19.544</v>
      </c>
      <c r="AF65" s="56">
        <f>'MSW BWN'!C62</f>
        <v>19.544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20.044</v>
      </c>
      <c r="AF66" s="56">
        <f>'MSW BWN'!C63</f>
        <v>20.044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20.391999999999999</v>
      </c>
      <c r="AF67" s="56">
        <f>'MSW BWN'!C64</f>
        <v>20.391999999999999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19.488</v>
      </c>
      <c r="AF68" s="56">
        <f>'MSW BWN'!C65</f>
        <v>19.488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19.7</v>
      </c>
      <c r="AF69" s="56">
        <f>'MSW BWN'!C66</f>
        <v>19.7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19.295999999999999</v>
      </c>
      <c r="AF70" s="56">
        <f>'MSW BWN'!C67</f>
        <v>19.295999999999999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19.564</v>
      </c>
      <c r="AF71" s="56">
        <f>'MSW BWN'!C68</f>
        <v>19.564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19.22</v>
      </c>
      <c r="AF72" s="56">
        <f>'MSW BWN'!C69</f>
        <v>19.22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19.315999999999999</v>
      </c>
      <c r="AF73" s="56">
        <f>'MSW BWN'!C70</f>
        <v>19.315999999999999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19.22</v>
      </c>
      <c r="AF74" s="56">
        <f>'MSW BWN'!C71</f>
        <v>19.22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6.9356000000000001E-2</v>
      </c>
      <c r="H75" s="54">
        <f>(BAWANA!U72+BAWANA!V72)/4000</f>
        <v>0</v>
      </c>
      <c r="I75" s="54"/>
      <c r="J75" s="54">
        <f t="shared" si="9"/>
        <v>6.9356000000000001E-2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18.835999999999999</v>
      </c>
      <c r="AF75" s="56">
        <f>'MSW BWN'!C72</f>
        <v>18.835999999999999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6.9356000000000001E-2</v>
      </c>
      <c r="H76" s="54">
        <f>(BAWANA!U73+BAWANA!V73)/4000</f>
        <v>0</v>
      </c>
      <c r="I76" s="54"/>
      <c r="J76" s="54">
        <f t="shared" si="9"/>
        <v>6.9356000000000001E-2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19.16</v>
      </c>
      <c r="AF76" s="56">
        <f>'MSW BWN'!C73</f>
        <v>19.16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7.1855999999999989E-2</v>
      </c>
      <c r="H77" s="54">
        <f>(BAWANA!U74+BAWANA!V74)/4000</f>
        <v>0</v>
      </c>
      <c r="I77" s="54"/>
      <c r="J77" s="54">
        <f t="shared" si="9"/>
        <v>7.1855999999999989E-2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17.512</v>
      </c>
      <c r="AF77" s="56">
        <f>'MSW BWN'!C74</f>
        <v>17.512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7.1855999999999989E-2</v>
      </c>
      <c r="H78" s="54">
        <f>(BAWANA!U75+BAWANA!V75)/4000</f>
        <v>0</v>
      </c>
      <c r="I78" s="54"/>
      <c r="J78" s="54">
        <f t="shared" si="9"/>
        <v>7.1855999999999989E-2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18.143999999999998</v>
      </c>
      <c r="AF78" s="56">
        <f>'MSW BWN'!C75</f>
        <v>18.143999999999998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7.1855999999999989E-2</v>
      </c>
      <c r="H79" s="54">
        <f>(BAWANA!U76+BAWANA!V76)/4000</f>
        <v>0</v>
      </c>
      <c r="I79" s="54"/>
      <c r="J79" s="54">
        <f t="shared" si="9"/>
        <v>7.1855999999999989E-2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19.123999999999999</v>
      </c>
      <c r="AF79" s="56">
        <f>'MSW BWN'!C76</f>
        <v>19.123999999999999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7.1855999999999989E-2</v>
      </c>
      <c r="H80" s="54">
        <f>(BAWANA!U77+BAWANA!V77)/4000</f>
        <v>0</v>
      </c>
      <c r="I80" s="54"/>
      <c r="J80" s="54">
        <f t="shared" si="9"/>
        <v>7.1855999999999989E-2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19.852</v>
      </c>
      <c r="AF80" s="56">
        <f>'MSW BWN'!C77</f>
        <v>19.852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7.1855999999999989E-2</v>
      </c>
      <c r="H81" s="54">
        <f>(BAWANA!U78+BAWANA!V78)/4000</f>
        <v>0</v>
      </c>
      <c r="I81" s="54"/>
      <c r="J81" s="54">
        <f t="shared" si="9"/>
        <v>7.1855999999999989E-2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18.931999999999999</v>
      </c>
      <c r="AF81" s="56">
        <f>'MSW BWN'!C78</f>
        <v>18.931999999999999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</v>
      </c>
      <c r="AF82" s="56">
        <f>'MSW BWN'!C79</f>
        <v>18.2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18.968</v>
      </c>
      <c r="AF83" s="56">
        <f>'MSW BWN'!C80</f>
        <v>18.968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20.295999999999999</v>
      </c>
      <c r="AF84" s="56">
        <f>'MSW BWN'!C81</f>
        <v>20.295999999999999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20.504000000000001</v>
      </c>
      <c r="AF85" s="56">
        <f>'MSW BWN'!C82</f>
        <v>20.504000000000001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20.16</v>
      </c>
      <c r="AF86" s="56">
        <f>'MSW BWN'!C83</f>
        <v>20.16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19.64</v>
      </c>
      <c r="AF87" s="56">
        <f>'MSW BWN'!C84</f>
        <v>19.64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19.335999999999999</v>
      </c>
      <c r="AF88" s="56">
        <f>'MSW BWN'!C85</f>
        <v>19.335999999999999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19.64</v>
      </c>
      <c r="AF89" s="56">
        <f>'MSW BWN'!C86</f>
        <v>19.64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19.372</v>
      </c>
      <c r="AF90" s="56">
        <f>'MSW BWN'!C87</f>
        <v>19.372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18.295999999999999</v>
      </c>
      <c r="AF91" s="56">
        <f>'MSW BWN'!C88</f>
        <v>18.295999999999999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18.047999999999998</v>
      </c>
      <c r="AF92" s="56">
        <f>'MSW BWN'!C89</f>
        <v>18.047999999999998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18.472000000000001</v>
      </c>
      <c r="AF93" s="56">
        <f>'MSW BWN'!C90</f>
        <v>18.472000000000001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19.335999999999999</v>
      </c>
      <c r="AF94" s="56">
        <f>'MSW BWN'!C91</f>
        <v>19.335999999999999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19.448</v>
      </c>
      <c r="AF95" s="56">
        <f>'MSW BWN'!C92</f>
        <v>19.448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19.431999999999999</v>
      </c>
      <c r="AF96" s="56">
        <f>'MSW BWN'!C93</f>
        <v>19.431999999999999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18.507999999999999</v>
      </c>
      <c r="AF97" s="56">
        <f>'MSW BWN'!C94</f>
        <v>18.507999999999999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19.084</v>
      </c>
      <c r="AF98" s="56">
        <f>'MSW BWN'!C95</f>
        <v>19.084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19.852</v>
      </c>
      <c r="AF99" s="56">
        <f>'MSW BWN'!C96</f>
        <v>19.852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19.623999999999999</v>
      </c>
      <c r="AF100" s="56">
        <f>'MSW BWN'!C97</f>
        <v>19.623999999999999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19.564</v>
      </c>
      <c r="AF101" s="56">
        <f>'MSW BWN'!C98</f>
        <v>19.564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6.6403239999999943</v>
      </c>
      <c r="H102" s="54">
        <f t="shared" si="14"/>
        <v>0</v>
      </c>
      <c r="I102" s="54"/>
      <c r="J102" s="54">
        <f t="shared" si="14"/>
        <v>6.6403239999999943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1859.3600000000017</v>
      </c>
      <c r="AF102" s="71">
        <f t="shared" si="16"/>
        <v>1859.3600000000017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J55" activePane="bottomRight" state="frozen"/>
      <selection sqref="A1:D35"/>
      <selection pane="topRight" sqref="A1:D35"/>
      <selection pane="bottomLeft" sqref="A1:D35"/>
      <selection pane="bottomRight" activeCell="N99" sqref="N99:Q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6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506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65.150000000000006</v>
      </c>
      <c r="I3" s="95">
        <v>0</v>
      </c>
      <c r="J3" s="95">
        <v>0</v>
      </c>
      <c r="K3" s="95">
        <v>0</v>
      </c>
      <c r="L3" s="95">
        <v>7.67</v>
      </c>
      <c r="M3" s="114">
        <v>0</v>
      </c>
      <c r="N3" s="113">
        <v>0</v>
      </c>
      <c r="O3" s="95">
        <v>-40</v>
      </c>
      <c r="P3" s="95">
        <v>-110</v>
      </c>
      <c r="Q3" s="95">
        <v>0</v>
      </c>
      <c r="R3" s="95">
        <v>0</v>
      </c>
      <c r="S3" s="114">
        <v>0</v>
      </c>
      <c r="T3" t="s">
        <v>506</v>
      </c>
      <c r="U3" s="115">
        <v>-150</v>
      </c>
      <c r="V3" s="116">
        <v>72.819999999999993</v>
      </c>
      <c r="W3">
        <v>65.150000000000006</v>
      </c>
      <c r="X3">
        <v>-40</v>
      </c>
      <c r="Y3">
        <v>0</v>
      </c>
      <c r="Z3">
        <v>7.67</v>
      </c>
      <c r="AA3">
        <v>0</v>
      </c>
      <c r="AB3">
        <v>-110</v>
      </c>
    </row>
    <row r="4" spans="1:28">
      <c r="B4" t="s">
        <v>263</v>
      </c>
      <c r="G4" t="s">
        <v>46</v>
      </c>
      <c r="H4" s="115">
        <v>52.7</v>
      </c>
      <c r="I4" s="88">
        <v>0</v>
      </c>
      <c r="J4" s="88">
        <v>0</v>
      </c>
      <c r="K4" s="88">
        <v>0</v>
      </c>
      <c r="L4" s="88">
        <v>6.71</v>
      </c>
      <c r="M4" s="116">
        <v>0</v>
      </c>
      <c r="N4" s="115">
        <v>0</v>
      </c>
      <c r="O4" s="88">
        <v>-45</v>
      </c>
      <c r="P4" s="88">
        <v>-100</v>
      </c>
      <c r="Q4" s="88">
        <v>0</v>
      </c>
      <c r="R4" s="88">
        <v>0</v>
      </c>
      <c r="S4" s="116">
        <v>0</v>
      </c>
      <c r="T4" t="s">
        <v>506</v>
      </c>
      <c r="U4" s="115">
        <v>-145</v>
      </c>
      <c r="V4" s="116">
        <v>59.41</v>
      </c>
      <c r="W4">
        <v>52.7</v>
      </c>
      <c r="X4">
        <v>-45</v>
      </c>
      <c r="Y4">
        <v>0</v>
      </c>
      <c r="Z4">
        <v>6.71</v>
      </c>
      <c r="AA4">
        <v>0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-117</v>
      </c>
      <c r="O5" s="88">
        <v>0</v>
      </c>
      <c r="P5" s="88">
        <v>-80</v>
      </c>
      <c r="Q5" s="88">
        <v>0</v>
      </c>
      <c r="R5" s="88">
        <v>0</v>
      </c>
      <c r="S5" s="116">
        <v>0</v>
      </c>
      <c r="T5" t="s">
        <v>506</v>
      </c>
      <c r="U5" s="115">
        <v>-197</v>
      </c>
      <c r="V5" s="116">
        <v>0</v>
      </c>
      <c r="W5">
        <v>-117</v>
      </c>
      <c r="X5">
        <v>0</v>
      </c>
      <c r="Y5">
        <v>0</v>
      </c>
      <c r="Z5">
        <v>0</v>
      </c>
      <c r="AA5">
        <v>0</v>
      </c>
      <c r="AB5">
        <v>-80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-121</v>
      </c>
      <c r="O6" s="88">
        <v>0</v>
      </c>
      <c r="P6" s="88">
        <v>-80</v>
      </c>
      <c r="Q6" s="88">
        <v>0</v>
      </c>
      <c r="R6" s="88">
        <v>0</v>
      </c>
      <c r="S6" s="116">
        <v>0</v>
      </c>
      <c r="U6" s="115">
        <v>-201</v>
      </c>
      <c r="V6" s="116">
        <v>0</v>
      </c>
      <c r="W6">
        <v>-121</v>
      </c>
      <c r="X6">
        <v>0</v>
      </c>
      <c r="Y6">
        <v>0</v>
      </c>
      <c r="Z6">
        <v>0</v>
      </c>
      <c r="AA6">
        <v>0</v>
      </c>
      <c r="AB6">
        <v>-80</v>
      </c>
    </row>
    <row r="7" spans="1:28">
      <c r="G7" t="s">
        <v>49</v>
      </c>
      <c r="H7" s="115">
        <v>0</v>
      </c>
      <c r="I7" s="88">
        <v>11.5</v>
      </c>
      <c r="J7" s="88">
        <v>0</v>
      </c>
      <c r="K7" s="88">
        <v>0</v>
      </c>
      <c r="L7" s="88">
        <v>0</v>
      </c>
      <c r="M7" s="116">
        <v>0</v>
      </c>
      <c r="N7" s="115">
        <v>-165</v>
      </c>
      <c r="O7" s="88">
        <v>0</v>
      </c>
      <c r="P7" s="88">
        <v>-90</v>
      </c>
      <c r="Q7" s="88">
        <v>-15</v>
      </c>
      <c r="R7" s="88">
        <v>0</v>
      </c>
      <c r="S7" s="116">
        <v>0</v>
      </c>
      <c r="U7" s="115">
        <v>-270</v>
      </c>
      <c r="V7" s="116">
        <v>11.5</v>
      </c>
      <c r="W7">
        <v>-165</v>
      </c>
      <c r="X7">
        <v>11.5</v>
      </c>
      <c r="Y7">
        <v>0</v>
      </c>
      <c r="Z7">
        <v>0</v>
      </c>
      <c r="AA7">
        <v>-15</v>
      </c>
      <c r="AB7">
        <v>-90</v>
      </c>
    </row>
    <row r="8" spans="1:28">
      <c r="G8" t="s">
        <v>50</v>
      </c>
      <c r="H8" s="115">
        <v>0</v>
      </c>
      <c r="I8" s="88">
        <v>14.37</v>
      </c>
      <c r="J8" s="88">
        <v>0</v>
      </c>
      <c r="K8" s="88">
        <v>0</v>
      </c>
      <c r="L8" s="88">
        <v>0</v>
      </c>
      <c r="M8" s="116">
        <v>0</v>
      </c>
      <c r="N8" s="115">
        <v>-168</v>
      </c>
      <c r="O8" s="88">
        <v>0</v>
      </c>
      <c r="P8" s="88">
        <v>-80</v>
      </c>
      <c r="Q8" s="88">
        <v>-15</v>
      </c>
      <c r="R8" s="88">
        <v>0</v>
      </c>
      <c r="S8" s="116">
        <v>0</v>
      </c>
      <c r="U8" s="115">
        <v>-263</v>
      </c>
      <c r="V8" s="116">
        <v>14.37</v>
      </c>
      <c r="W8">
        <v>-168</v>
      </c>
      <c r="X8">
        <v>14.37</v>
      </c>
      <c r="Y8">
        <v>0</v>
      </c>
      <c r="Z8">
        <v>0</v>
      </c>
      <c r="AA8">
        <v>-15</v>
      </c>
      <c r="AB8">
        <v>-80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-180</v>
      </c>
      <c r="O9" s="88">
        <v>0</v>
      </c>
      <c r="P9" s="88">
        <v>-80</v>
      </c>
      <c r="Q9" s="88">
        <v>-10</v>
      </c>
      <c r="R9" s="88">
        <v>0</v>
      </c>
      <c r="S9" s="116">
        <v>0</v>
      </c>
      <c r="U9" s="115">
        <v>-270</v>
      </c>
      <c r="V9" s="116">
        <v>0</v>
      </c>
      <c r="W9">
        <v>-180</v>
      </c>
      <c r="X9">
        <v>0</v>
      </c>
      <c r="Y9">
        <v>0</v>
      </c>
      <c r="Z9">
        <v>0</v>
      </c>
      <c r="AA9">
        <v>-10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-181</v>
      </c>
      <c r="O10" s="88">
        <v>0</v>
      </c>
      <c r="P10" s="88">
        <v>-80</v>
      </c>
      <c r="Q10" s="88">
        <v>-15</v>
      </c>
      <c r="R10" s="88">
        <v>0</v>
      </c>
      <c r="S10" s="116">
        <v>0</v>
      </c>
      <c r="U10" s="115">
        <v>-276</v>
      </c>
      <c r="V10" s="116">
        <v>0</v>
      </c>
      <c r="W10">
        <v>-181</v>
      </c>
      <c r="X10">
        <v>0</v>
      </c>
      <c r="Y10">
        <v>0</v>
      </c>
      <c r="Z10">
        <v>0</v>
      </c>
      <c r="AA10">
        <v>-15</v>
      </c>
      <c r="AB10">
        <v>-80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-115.54</v>
      </c>
      <c r="O11" s="88">
        <v>0</v>
      </c>
      <c r="P11" s="88">
        <v>-85</v>
      </c>
      <c r="Q11" s="88">
        <v>0</v>
      </c>
      <c r="R11" s="88">
        <v>0</v>
      </c>
      <c r="S11" s="116">
        <v>0</v>
      </c>
      <c r="U11" s="115">
        <v>-200.54</v>
      </c>
      <c r="V11" s="116">
        <v>0</v>
      </c>
      <c r="W11">
        <v>-115.54</v>
      </c>
      <c r="X11">
        <v>0</v>
      </c>
      <c r="Y11">
        <v>0</v>
      </c>
      <c r="Z11">
        <v>0</v>
      </c>
      <c r="AA11">
        <v>0</v>
      </c>
      <c r="AB11">
        <v>-85</v>
      </c>
    </row>
    <row r="12" spans="1:28">
      <c r="G12" t="s">
        <v>54</v>
      </c>
      <c r="H12" s="115">
        <v>0</v>
      </c>
      <c r="I12" s="88">
        <v>14.37</v>
      </c>
      <c r="J12" s="88">
        <v>0</v>
      </c>
      <c r="K12" s="88">
        <v>0</v>
      </c>
      <c r="L12" s="88">
        <v>0</v>
      </c>
      <c r="M12" s="116">
        <v>0</v>
      </c>
      <c r="N12" s="115">
        <v>-98.11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-178.11</v>
      </c>
      <c r="V12" s="116">
        <v>14.37</v>
      </c>
      <c r="W12">
        <v>-98.11</v>
      </c>
      <c r="X12">
        <v>14.37</v>
      </c>
      <c r="Y12">
        <v>0</v>
      </c>
      <c r="Z12">
        <v>0</v>
      </c>
      <c r="AA12">
        <v>0</v>
      </c>
      <c r="AB12">
        <v>-80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-56</v>
      </c>
      <c r="O13" s="88">
        <v>0</v>
      </c>
      <c r="P13" s="88">
        <v>-80</v>
      </c>
      <c r="Q13" s="88">
        <v>-10</v>
      </c>
      <c r="R13" s="88">
        <v>0</v>
      </c>
      <c r="S13" s="116">
        <v>0</v>
      </c>
      <c r="U13" s="115">
        <v>-146</v>
      </c>
      <c r="V13" s="116">
        <v>0</v>
      </c>
      <c r="W13">
        <v>-56</v>
      </c>
      <c r="X13">
        <v>0</v>
      </c>
      <c r="Y13">
        <v>0</v>
      </c>
      <c r="Z13">
        <v>0</v>
      </c>
      <c r="AA13">
        <v>-10</v>
      </c>
      <c r="AB13">
        <v>-80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-59</v>
      </c>
      <c r="O14" s="88">
        <v>0</v>
      </c>
      <c r="P14" s="88">
        <v>-80</v>
      </c>
      <c r="Q14" s="88">
        <v>-15</v>
      </c>
      <c r="R14" s="88">
        <v>0</v>
      </c>
      <c r="S14" s="116">
        <v>0</v>
      </c>
      <c r="U14" s="115">
        <v>-154</v>
      </c>
      <c r="V14" s="116">
        <v>0</v>
      </c>
      <c r="W14">
        <v>-59</v>
      </c>
      <c r="X14">
        <v>0</v>
      </c>
      <c r="Y14">
        <v>0</v>
      </c>
      <c r="Z14">
        <v>0</v>
      </c>
      <c r="AA14">
        <v>-15</v>
      </c>
      <c r="AB14">
        <v>-80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-80</v>
      </c>
      <c r="Q15" s="88">
        <v>-10</v>
      </c>
      <c r="R15" s="88">
        <v>0</v>
      </c>
      <c r="S15" s="116">
        <v>0</v>
      </c>
      <c r="U15" s="115">
        <v>-90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-10</v>
      </c>
      <c r="AB15">
        <v>-80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-80</v>
      </c>
      <c r="Q16" s="88">
        <v>-15</v>
      </c>
      <c r="R16" s="88">
        <v>0</v>
      </c>
      <c r="S16" s="116">
        <v>0</v>
      </c>
      <c r="U16" s="115">
        <v>-95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-15</v>
      </c>
      <c r="AB16">
        <v>-80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</v>
      </c>
      <c r="O17" s="88">
        <v>0</v>
      </c>
      <c r="P17" s="88">
        <v>-80</v>
      </c>
      <c r="Q17" s="88">
        <v>-10</v>
      </c>
      <c r="R17" s="88">
        <v>0</v>
      </c>
      <c r="S17" s="116">
        <v>0</v>
      </c>
      <c r="U17" s="115">
        <v>-105</v>
      </c>
      <c r="V17" s="116">
        <v>0</v>
      </c>
      <c r="W17">
        <v>-15</v>
      </c>
      <c r="X17">
        <v>0</v>
      </c>
      <c r="Y17">
        <v>0</v>
      </c>
      <c r="Z17">
        <v>0</v>
      </c>
      <c r="AA17">
        <v>-10</v>
      </c>
      <c r="AB17">
        <v>-80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-42</v>
      </c>
      <c r="O18" s="88">
        <v>0</v>
      </c>
      <c r="P18" s="88">
        <v>-80</v>
      </c>
      <c r="Q18" s="88">
        <v>-15</v>
      </c>
      <c r="R18" s="88">
        <v>0</v>
      </c>
      <c r="S18" s="116">
        <v>0</v>
      </c>
      <c r="U18" s="115">
        <v>-137</v>
      </c>
      <c r="V18" s="116">
        <v>0</v>
      </c>
      <c r="W18">
        <v>-42</v>
      </c>
      <c r="X18">
        <v>0</v>
      </c>
      <c r="Y18">
        <v>0</v>
      </c>
      <c r="Z18">
        <v>0</v>
      </c>
      <c r="AA18">
        <v>-15</v>
      </c>
      <c r="AB18">
        <v>-80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-55</v>
      </c>
      <c r="O19" s="88">
        <v>-6</v>
      </c>
      <c r="P19" s="88">
        <v>-80</v>
      </c>
      <c r="Q19" s="88">
        <v>-10</v>
      </c>
      <c r="R19" s="88">
        <v>0</v>
      </c>
      <c r="S19" s="116">
        <v>0</v>
      </c>
      <c r="U19" s="115">
        <v>-151</v>
      </c>
      <c r="V19" s="116">
        <v>0</v>
      </c>
      <c r="W19">
        <v>-55</v>
      </c>
      <c r="X19">
        <v>-6</v>
      </c>
      <c r="Y19">
        <v>0</v>
      </c>
      <c r="Z19">
        <v>0</v>
      </c>
      <c r="AA19">
        <v>-10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-56</v>
      </c>
      <c r="O20" s="88">
        <v>-7</v>
      </c>
      <c r="P20" s="88">
        <v>-80</v>
      </c>
      <c r="Q20" s="88">
        <v>-15</v>
      </c>
      <c r="R20" s="88">
        <v>0</v>
      </c>
      <c r="S20" s="116">
        <v>0</v>
      </c>
      <c r="U20" s="115">
        <v>-158</v>
      </c>
      <c r="V20" s="116">
        <v>0.96</v>
      </c>
      <c r="W20">
        <v>-56</v>
      </c>
      <c r="X20">
        <v>-7</v>
      </c>
      <c r="Y20">
        <v>0</v>
      </c>
      <c r="Z20">
        <v>0.96</v>
      </c>
      <c r="AA20">
        <v>-15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1.92</v>
      </c>
      <c r="M21" s="116">
        <v>0</v>
      </c>
      <c r="N21" s="115">
        <v>-54</v>
      </c>
      <c r="O21" s="88">
        <v>-4</v>
      </c>
      <c r="P21" s="88">
        <v>-100</v>
      </c>
      <c r="Q21" s="88">
        <v>-10</v>
      </c>
      <c r="R21" s="88">
        <v>0</v>
      </c>
      <c r="S21" s="116">
        <v>0</v>
      </c>
      <c r="U21" s="115">
        <v>-168</v>
      </c>
      <c r="V21" s="116">
        <v>1.92</v>
      </c>
      <c r="W21">
        <v>-54</v>
      </c>
      <c r="X21">
        <v>-4</v>
      </c>
      <c r="Y21">
        <v>0</v>
      </c>
      <c r="Z21">
        <v>1.92</v>
      </c>
      <c r="AA21">
        <v>-10</v>
      </c>
      <c r="AB21">
        <v>-100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2.87</v>
      </c>
      <c r="M22" s="116">
        <v>0</v>
      </c>
      <c r="N22" s="115">
        <v>-53</v>
      </c>
      <c r="O22" s="88">
        <v>-5</v>
      </c>
      <c r="P22" s="88">
        <v>-50</v>
      </c>
      <c r="Q22" s="88">
        <v>-15</v>
      </c>
      <c r="R22" s="88">
        <v>0</v>
      </c>
      <c r="S22" s="116">
        <v>0</v>
      </c>
      <c r="U22" s="115">
        <v>-123</v>
      </c>
      <c r="V22" s="116">
        <v>2.87</v>
      </c>
      <c r="W22">
        <v>-53</v>
      </c>
      <c r="X22">
        <v>-5</v>
      </c>
      <c r="Y22">
        <v>0</v>
      </c>
      <c r="Z22">
        <v>2.87</v>
      </c>
      <c r="AA22">
        <v>-15</v>
      </c>
      <c r="AB22">
        <v>-50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5.75</v>
      </c>
      <c r="M23" s="116">
        <v>0</v>
      </c>
      <c r="N23" s="115">
        <v>-161</v>
      </c>
      <c r="O23" s="88">
        <v>0</v>
      </c>
      <c r="P23" s="88">
        <v>-60</v>
      </c>
      <c r="Q23" s="88">
        <v>-10</v>
      </c>
      <c r="R23" s="88">
        <v>0</v>
      </c>
      <c r="S23" s="116">
        <v>0</v>
      </c>
      <c r="U23" s="115">
        <v>-231</v>
      </c>
      <c r="V23" s="116">
        <v>5.75</v>
      </c>
      <c r="W23">
        <v>-161</v>
      </c>
      <c r="X23">
        <v>0</v>
      </c>
      <c r="Y23">
        <v>0</v>
      </c>
      <c r="Z23">
        <v>5.75</v>
      </c>
      <c r="AA23">
        <v>-10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8.6199999999999992</v>
      </c>
      <c r="M24" s="116">
        <v>0</v>
      </c>
      <c r="N24" s="115">
        <v>-172</v>
      </c>
      <c r="O24" s="88">
        <v>-26</v>
      </c>
      <c r="P24" s="88">
        <v>-60</v>
      </c>
      <c r="Q24" s="88">
        <v>-15</v>
      </c>
      <c r="R24" s="88">
        <v>0</v>
      </c>
      <c r="S24" s="116">
        <v>0</v>
      </c>
      <c r="U24" s="115">
        <v>-273</v>
      </c>
      <c r="V24" s="116">
        <v>8.6199999999999992</v>
      </c>
      <c r="W24">
        <v>-172</v>
      </c>
      <c r="X24">
        <v>-26</v>
      </c>
      <c r="Y24">
        <v>0</v>
      </c>
      <c r="Z24">
        <v>8.6199999999999992</v>
      </c>
      <c r="AA24">
        <v>-15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</v>
      </c>
      <c r="M25" s="116">
        <v>0</v>
      </c>
      <c r="N25" s="115">
        <v>-172</v>
      </c>
      <c r="O25" s="88">
        <v>-42</v>
      </c>
      <c r="P25" s="88">
        <v>-40</v>
      </c>
      <c r="Q25" s="88">
        <v>0</v>
      </c>
      <c r="R25" s="88">
        <v>0</v>
      </c>
      <c r="S25" s="116">
        <v>0</v>
      </c>
      <c r="U25" s="115">
        <v>-254</v>
      </c>
      <c r="V25" s="116">
        <v>11.5</v>
      </c>
      <c r="W25">
        <v>-172</v>
      </c>
      <c r="X25">
        <v>-42</v>
      </c>
      <c r="Y25">
        <v>0</v>
      </c>
      <c r="Z25">
        <v>11.5</v>
      </c>
      <c r="AA25">
        <v>0</v>
      </c>
      <c r="AB25">
        <v>-40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15.33</v>
      </c>
      <c r="M26" s="116">
        <v>0</v>
      </c>
      <c r="N26" s="115">
        <v>-147</v>
      </c>
      <c r="O26" s="88">
        <v>-56</v>
      </c>
      <c r="P26" s="88">
        <v>-121</v>
      </c>
      <c r="Q26" s="88">
        <v>0</v>
      </c>
      <c r="R26" s="88">
        <v>0</v>
      </c>
      <c r="S26" s="116">
        <v>0</v>
      </c>
      <c r="U26" s="115">
        <v>-324</v>
      </c>
      <c r="V26" s="116">
        <v>15.33</v>
      </c>
      <c r="W26">
        <v>-147</v>
      </c>
      <c r="X26">
        <v>-56</v>
      </c>
      <c r="Y26">
        <v>0</v>
      </c>
      <c r="Z26">
        <v>15.33</v>
      </c>
      <c r="AA26">
        <v>0</v>
      </c>
      <c r="AB26">
        <v>-121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18.21</v>
      </c>
      <c r="M27" s="116">
        <v>0</v>
      </c>
      <c r="N27" s="115">
        <v>-155</v>
      </c>
      <c r="O27" s="88">
        <v>-56</v>
      </c>
      <c r="P27" s="88">
        <v>-200</v>
      </c>
      <c r="Q27" s="88">
        <v>0</v>
      </c>
      <c r="R27" s="88">
        <v>0</v>
      </c>
      <c r="S27" s="116">
        <v>0</v>
      </c>
      <c r="U27" s="115">
        <v>-411</v>
      </c>
      <c r="V27" s="116">
        <v>18.21</v>
      </c>
      <c r="W27">
        <v>-155</v>
      </c>
      <c r="X27">
        <v>-56</v>
      </c>
      <c r="Y27">
        <v>0</v>
      </c>
      <c r="Z27">
        <v>18.21</v>
      </c>
      <c r="AA27">
        <v>0</v>
      </c>
      <c r="AB27">
        <v>-200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20.12</v>
      </c>
      <c r="M28" s="116">
        <v>0</v>
      </c>
      <c r="N28" s="115">
        <v>-145</v>
      </c>
      <c r="O28" s="88">
        <v>-109</v>
      </c>
      <c r="P28" s="88">
        <v>0</v>
      </c>
      <c r="Q28" s="88">
        <v>0</v>
      </c>
      <c r="R28" s="88">
        <v>0</v>
      </c>
      <c r="S28" s="116">
        <v>0</v>
      </c>
      <c r="U28" s="115">
        <v>-254</v>
      </c>
      <c r="V28" s="116">
        <v>20.12</v>
      </c>
      <c r="W28">
        <v>-145</v>
      </c>
      <c r="X28">
        <v>-109</v>
      </c>
      <c r="Y28">
        <v>0</v>
      </c>
      <c r="Z28">
        <v>20.12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23</v>
      </c>
      <c r="M29" s="116">
        <v>0</v>
      </c>
      <c r="N29" s="115">
        <v>-103</v>
      </c>
      <c r="O29" s="88">
        <v>-106</v>
      </c>
      <c r="P29" s="88">
        <v>-20</v>
      </c>
      <c r="Q29" s="88">
        <v>0</v>
      </c>
      <c r="R29" s="88">
        <v>0</v>
      </c>
      <c r="S29" s="116">
        <v>0</v>
      </c>
      <c r="U29" s="115">
        <v>-229</v>
      </c>
      <c r="V29" s="116">
        <v>23</v>
      </c>
      <c r="W29">
        <v>-103</v>
      </c>
      <c r="X29">
        <v>-106</v>
      </c>
      <c r="Y29">
        <v>0</v>
      </c>
      <c r="Z29">
        <v>23</v>
      </c>
      <c r="AA29">
        <v>0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23</v>
      </c>
      <c r="M30" s="116">
        <v>0</v>
      </c>
      <c r="N30" s="115">
        <v>-96</v>
      </c>
      <c r="O30" s="88">
        <v>-64</v>
      </c>
      <c r="P30" s="88">
        <v>-40</v>
      </c>
      <c r="Q30" s="88">
        <v>0</v>
      </c>
      <c r="R30" s="88">
        <v>0</v>
      </c>
      <c r="S30" s="116">
        <v>0</v>
      </c>
      <c r="U30" s="115">
        <v>-200</v>
      </c>
      <c r="V30" s="116">
        <v>23</v>
      </c>
      <c r="W30">
        <v>-96</v>
      </c>
      <c r="X30">
        <v>-64</v>
      </c>
      <c r="Y30">
        <v>0</v>
      </c>
      <c r="Z30">
        <v>23</v>
      </c>
      <c r="AA30">
        <v>0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22.52</v>
      </c>
      <c r="M31" s="116">
        <v>0</v>
      </c>
      <c r="N31" s="115">
        <v>-94</v>
      </c>
      <c r="O31" s="88">
        <v>-44</v>
      </c>
      <c r="P31" s="88">
        <v>0</v>
      </c>
      <c r="Q31" s="88">
        <v>0</v>
      </c>
      <c r="R31" s="88">
        <v>0</v>
      </c>
      <c r="S31" s="116">
        <v>0</v>
      </c>
      <c r="U31" s="115">
        <v>-138</v>
      </c>
      <c r="V31" s="116">
        <v>22.52</v>
      </c>
      <c r="W31">
        <v>-94</v>
      </c>
      <c r="X31">
        <v>-44</v>
      </c>
      <c r="Y31">
        <v>0</v>
      </c>
      <c r="Z31">
        <v>22.52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22.52</v>
      </c>
      <c r="M32" s="116">
        <v>0</v>
      </c>
      <c r="N32" s="115">
        <v>-45</v>
      </c>
      <c r="O32" s="88">
        <v>-34</v>
      </c>
      <c r="P32" s="88">
        <v>0</v>
      </c>
      <c r="Q32" s="88">
        <v>0</v>
      </c>
      <c r="R32" s="88">
        <v>0</v>
      </c>
      <c r="S32" s="116">
        <v>0</v>
      </c>
      <c r="U32" s="115">
        <v>-79</v>
      </c>
      <c r="V32" s="116">
        <v>22.52</v>
      </c>
      <c r="W32">
        <v>-45</v>
      </c>
      <c r="X32">
        <v>-34</v>
      </c>
      <c r="Y32">
        <v>0</v>
      </c>
      <c r="Z32">
        <v>22.52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3.83</v>
      </c>
      <c r="J33" s="88">
        <v>0</v>
      </c>
      <c r="K33" s="88">
        <v>0</v>
      </c>
      <c r="L33" s="88">
        <v>21.08</v>
      </c>
      <c r="M33" s="116">
        <v>0</v>
      </c>
      <c r="N33" s="115">
        <v>-32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-32</v>
      </c>
      <c r="V33" s="116">
        <v>24.91</v>
      </c>
      <c r="W33">
        <v>-32</v>
      </c>
      <c r="X33">
        <v>3.83</v>
      </c>
      <c r="Y33">
        <v>0</v>
      </c>
      <c r="Z33">
        <v>21.08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2.87</v>
      </c>
      <c r="J34" s="88">
        <v>0</v>
      </c>
      <c r="K34" s="88">
        <v>0</v>
      </c>
      <c r="L34" s="88">
        <v>21.09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23.96</v>
      </c>
      <c r="W34">
        <v>0</v>
      </c>
      <c r="X34">
        <v>2.87</v>
      </c>
      <c r="Y34">
        <v>0</v>
      </c>
      <c r="Z34">
        <v>21.09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19.64</v>
      </c>
      <c r="M35" s="116">
        <v>0</v>
      </c>
      <c r="N35" s="115">
        <v>-60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-60</v>
      </c>
      <c r="V35" s="116">
        <v>19.64</v>
      </c>
      <c r="W35">
        <v>-60</v>
      </c>
      <c r="X35">
        <v>0</v>
      </c>
      <c r="Y35">
        <v>0</v>
      </c>
      <c r="Z35">
        <v>19.64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19.16</v>
      </c>
      <c r="M36" s="116">
        <v>0</v>
      </c>
      <c r="N36" s="115">
        <v>-48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-48</v>
      </c>
      <c r="V36" s="116">
        <v>19.16</v>
      </c>
      <c r="W36">
        <v>-48</v>
      </c>
      <c r="X36">
        <v>0</v>
      </c>
      <c r="Y36">
        <v>0</v>
      </c>
      <c r="Z36">
        <v>19.16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16.77</v>
      </c>
      <c r="M37" s="116">
        <v>0</v>
      </c>
      <c r="N37" s="115">
        <v>-66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-66</v>
      </c>
      <c r="V37" s="116">
        <v>16.77</v>
      </c>
      <c r="W37">
        <v>-66</v>
      </c>
      <c r="X37">
        <v>0</v>
      </c>
      <c r="Y37">
        <v>0</v>
      </c>
      <c r="Z37">
        <v>16.77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16.29</v>
      </c>
      <c r="M38" s="116">
        <v>0</v>
      </c>
      <c r="N38" s="115">
        <v>-81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-81</v>
      </c>
      <c r="V38" s="116">
        <v>16.29</v>
      </c>
      <c r="W38">
        <v>-81</v>
      </c>
      <c r="X38">
        <v>0</v>
      </c>
      <c r="Y38">
        <v>0</v>
      </c>
      <c r="Z38">
        <v>16.29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13.25</v>
      </c>
      <c r="L39" s="88">
        <v>0</v>
      </c>
      <c r="M39" s="116">
        <v>0</v>
      </c>
      <c r="N39" s="115">
        <v>-115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-155</v>
      </c>
      <c r="V39" s="116">
        <v>13.25</v>
      </c>
      <c r="W39">
        <v>-115</v>
      </c>
      <c r="X39">
        <v>0</v>
      </c>
      <c r="Y39">
        <v>0</v>
      </c>
      <c r="Z39">
        <v>0</v>
      </c>
      <c r="AA39">
        <v>13.25</v>
      </c>
      <c r="AB39">
        <v>-40</v>
      </c>
    </row>
    <row r="40" spans="7:28">
      <c r="G40" t="s">
        <v>82</v>
      </c>
      <c r="H40" s="115">
        <v>0</v>
      </c>
      <c r="I40" s="88">
        <v>13</v>
      </c>
      <c r="J40" s="88">
        <v>0</v>
      </c>
      <c r="K40" s="88">
        <v>12.99</v>
      </c>
      <c r="L40" s="88">
        <v>0</v>
      </c>
      <c r="M40" s="116">
        <v>0</v>
      </c>
      <c r="N40" s="115">
        <v>-108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-108</v>
      </c>
      <c r="V40" s="116">
        <v>25.99</v>
      </c>
      <c r="W40">
        <v>-108</v>
      </c>
      <c r="X40">
        <v>13</v>
      </c>
      <c r="Y40">
        <v>0</v>
      </c>
      <c r="Z40">
        <v>0</v>
      </c>
      <c r="AA40">
        <v>12.99</v>
      </c>
      <c r="AB40">
        <v>0</v>
      </c>
    </row>
    <row r="41" spans="7:28">
      <c r="G41" t="s">
        <v>83</v>
      </c>
      <c r="H41" s="115">
        <v>0</v>
      </c>
      <c r="I41" s="88">
        <v>39.29</v>
      </c>
      <c r="J41" s="88">
        <v>0</v>
      </c>
      <c r="K41" s="88">
        <v>14.37</v>
      </c>
      <c r="L41" s="88">
        <v>14.85</v>
      </c>
      <c r="M41" s="116">
        <v>0</v>
      </c>
      <c r="N41" s="115">
        <v>-135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-135</v>
      </c>
      <c r="V41" s="116">
        <v>68.510000000000005</v>
      </c>
      <c r="W41">
        <v>-135</v>
      </c>
      <c r="X41">
        <v>39.29</v>
      </c>
      <c r="Y41">
        <v>0</v>
      </c>
      <c r="Z41">
        <v>14.85</v>
      </c>
      <c r="AA41">
        <v>14.37</v>
      </c>
      <c r="AB41">
        <v>0</v>
      </c>
    </row>
    <row r="42" spans="7:28">
      <c r="G42" t="s">
        <v>84</v>
      </c>
      <c r="H42" s="115">
        <v>0</v>
      </c>
      <c r="I42" s="88">
        <v>45.04</v>
      </c>
      <c r="J42" s="88">
        <v>0</v>
      </c>
      <c r="K42" s="88">
        <v>14.37</v>
      </c>
      <c r="L42" s="88">
        <v>13.41</v>
      </c>
      <c r="M42" s="116">
        <v>0</v>
      </c>
      <c r="N42" s="115">
        <v>-132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-132</v>
      </c>
      <c r="V42" s="116">
        <v>72.819999999999993</v>
      </c>
      <c r="W42">
        <v>-132</v>
      </c>
      <c r="X42">
        <v>45.04</v>
      </c>
      <c r="Y42">
        <v>0</v>
      </c>
      <c r="Z42">
        <v>13.41</v>
      </c>
      <c r="AA42">
        <v>14.37</v>
      </c>
      <c r="AB42">
        <v>0</v>
      </c>
    </row>
    <row r="43" spans="7:28">
      <c r="G43" t="s">
        <v>85</v>
      </c>
      <c r="H43" s="115">
        <v>0</v>
      </c>
      <c r="I43" s="88">
        <v>40.24</v>
      </c>
      <c r="J43" s="88">
        <v>0</v>
      </c>
      <c r="K43" s="88">
        <v>14.37</v>
      </c>
      <c r="L43" s="88">
        <v>12.46</v>
      </c>
      <c r="M43" s="116">
        <v>0</v>
      </c>
      <c r="N43" s="115">
        <v>-75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-75</v>
      </c>
      <c r="V43" s="116">
        <v>67.069999999999993</v>
      </c>
      <c r="W43">
        <v>-75</v>
      </c>
      <c r="X43">
        <v>40.24</v>
      </c>
      <c r="Y43">
        <v>0</v>
      </c>
      <c r="Z43">
        <v>12.46</v>
      </c>
      <c r="AA43">
        <v>14.37</v>
      </c>
      <c r="AB43">
        <v>0</v>
      </c>
    </row>
    <row r="44" spans="7:28">
      <c r="G44" t="s">
        <v>86</v>
      </c>
      <c r="H44" s="115">
        <v>0</v>
      </c>
      <c r="I44" s="88">
        <v>16.29</v>
      </c>
      <c r="J44" s="88">
        <v>0</v>
      </c>
      <c r="K44" s="88">
        <v>14.37</v>
      </c>
      <c r="L44" s="88">
        <v>11.5</v>
      </c>
      <c r="M44" s="116">
        <v>0</v>
      </c>
      <c r="N44" s="115">
        <v>-22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-22</v>
      </c>
      <c r="V44" s="116">
        <v>42.16</v>
      </c>
      <c r="W44">
        <v>-22</v>
      </c>
      <c r="X44">
        <v>16.29</v>
      </c>
      <c r="Y44">
        <v>0</v>
      </c>
      <c r="Z44">
        <v>11.5</v>
      </c>
      <c r="AA44">
        <v>14.37</v>
      </c>
      <c r="AB44">
        <v>0</v>
      </c>
    </row>
    <row r="45" spans="7:28">
      <c r="G45" t="s">
        <v>87</v>
      </c>
      <c r="H45" s="115">
        <v>34.5</v>
      </c>
      <c r="I45" s="88">
        <v>27.79</v>
      </c>
      <c r="J45" s="88">
        <v>0</v>
      </c>
      <c r="K45" s="88">
        <v>14.37</v>
      </c>
      <c r="L45" s="88">
        <v>10.54</v>
      </c>
      <c r="M45" s="116">
        <v>0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-20</v>
      </c>
      <c r="V45" s="116">
        <v>87.2</v>
      </c>
      <c r="W45">
        <v>34.5</v>
      </c>
      <c r="X45">
        <v>27.79</v>
      </c>
      <c r="Y45">
        <v>0</v>
      </c>
      <c r="Z45">
        <v>10.54</v>
      </c>
      <c r="AA45">
        <v>14.37</v>
      </c>
      <c r="AB45">
        <v>-20</v>
      </c>
    </row>
    <row r="46" spans="7:28">
      <c r="G46" t="s">
        <v>88</v>
      </c>
      <c r="H46" s="115">
        <v>44.08</v>
      </c>
      <c r="I46" s="88">
        <v>52.7</v>
      </c>
      <c r="J46" s="88">
        <v>0</v>
      </c>
      <c r="K46" s="88">
        <v>14.37</v>
      </c>
      <c r="L46" s="88">
        <v>9.58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120.73</v>
      </c>
      <c r="W46">
        <v>44.08</v>
      </c>
      <c r="X46">
        <v>52.7</v>
      </c>
      <c r="Y46">
        <v>0</v>
      </c>
      <c r="Z46">
        <v>9.58</v>
      </c>
      <c r="AA46">
        <v>14.37</v>
      </c>
      <c r="AB46">
        <v>-20</v>
      </c>
    </row>
    <row r="47" spans="7:28">
      <c r="G47" t="s">
        <v>89</v>
      </c>
      <c r="H47" s="115">
        <v>0</v>
      </c>
      <c r="I47" s="88">
        <v>35.450000000000003</v>
      </c>
      <c r="J47" s="88">
        <v>0</v>
      </c>
      <c r="K47" s="88">
        <v>14.37</v>
      </c>
      <c r="L47" s="88">
        <v>7.67</v>
      </c>
      <c r="M47" s="116">
        <v>0</v>
      </c>
      <c r="N47" s="115">
        <v>-25</v>
      </c>
      <c r="O47" s="88">
        <v>0</v>
      </c>
      <c r="P47" s="88">
        <v>-70</v>
      </c>
      <c r="Q47" s="88">
        <v>0</v>
      </c>
      <c r="R47" s="88">
        <v>0</v>
      </c>
      <c r="S47" s="116">
        <v>0</v>
      </c>
      <c r="U47" s="115">
        <v>-95</v>
      </c>
      <c r="V47" s="116">
        <v>57.49</v>
      </c>
      <c r="W47">
        <v>-25</v>
      </c>
      <c r="X47">
        <v>35.450000000000003</v>
      </c>
      <c r="Y47">
        <v>0</v>
      </c>
      <c r="Z47">
        <v>7.67</v>
      </c>
      <c r="AA47">
        <v>14.37</v>
      </c>
      <c r="AB47">
        <v>-70</v>
      </c>
    </row>
    <row r="48" spans="7:28">
      <c r="G48" t="s">
        <v>90</v>
      </c>
      <c r="H48" s="115">
        <v>0</v>
      </c>
      <c r="I48" s="88">
        <v>43.12</v>
      </c>
      <c r="J48" s="88">
        <v>0</v>
      </c>
      <c r="K48" s="88">
        <v>9.58</v>
      </c>
      <c r="L48" s="88">
        <v>6.71</v>
      </c>
      <c r="M48" s="116">
        <v>0</v>
      </c>
      <c r="N48" s="115">
        <v>-40</v>
      </c>
      <c r="O48" s="88">
        <v>0</v>
      </c>
      <c r="P48" s="88">
        <v>-70</v>
      </c>
      <c r="Q48" s="88">
        <v>0</v>
      </c>
      <c r="R48" s="88">
        <v>0</v>
      </c>
      <c r="S48" s="116">
        <v>0</v>
      </c>
      <c r="U48" s="115">
        <v>-110</v>
      </c>
      <c r="V48" s="116">
        <v>59.41</v>
      </c>
      <c r="W48">
        <v>-40</v>
      </c>
      <c r="X48">
        <v>43.12</v>
      </c>
      <c r="Y48">
        <v>0</v>
      </c>
      <c r="Z48">
        <v>6.71</v>
      </c>
      <c r="AA48">
        <v>9.58</v>
      </c>
      <c r="AB48">
        <v>-70</v>
      </c>
    </row>
    <row r="49" spans="7:28">
      <c r="G49" t="s">
        <v>91</v>
      </c>
      <c r="H49" s="115">
        <v>0</v>
      </c>
      <c r="I49" s="88">
        <v>5.75</v>
      </c>
      <c r="J49" s="88">
        <v>0</v>
      </c>
      <c r="K49" s="88">
        <v>0</v>
      </c>
      <c r="L49" s="88">
        <v>4.79</v>
      </c>
      <c r="M49" s="116">
        <v>0</v>
      </c>
      <c r="N49" s="115">
        <v>-36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-86</v>
      </c>
      <c r="V49" s="116">
        <v>10.54</v>
      </c>
      <c r="W49">
        <v>-36</v>
      </c>
      <c r="X49">
        <v>5.75</v>
      </c>
      <c r="Y49">
        <v>0</v>
      </c>
      <c r="Z49">
        <v>4.79</v>
      </c>
      <c r="AA49">
        <v>0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2.87</v>
      </c>
      <c r="M50" s="116">
        <v>0</v>
      </c>
      <c r="N50" s="115">
        <v>-53</v>
      </c>
      <c r="O50" s="88">
        <v>-19</v>
      </c>
      <c r="P50" s="88">
        <v>-50</v>
      </c>
      <c r="Q50" s="88">
        <v>0</v>
      </c>
      <c r="R50" s="88">
        <v>0</v>
      </c>
      <c r="S50" s="116">
        <v>0</v>
      </c>
      <c r="U50" s="115">
        <v>-122</v>
      </c>
      <c r="V50" s="116">
        <v>2.87</v>
      </c>
      <c r="W50">
        <v>-53</v>
      </c>
      <c r="X50">
        <v>-19</v>
      </c>
      <c r="Y50">
        <v>0</v>
      </c>
      <c r="Z50">
        <v>2.87</v>
      </c>
      <c r="AA50">
        <v>0</v>
      </c>
      <c r="AB50">
        <v>-50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1.92</v>
      </c>
      <c r="M51" s="116">
        <v>0</v>
      </c>
      <c r="N51" s="115">
        <v>-76</v>
      </c>
      <c r="O51" s="88">
        <v>-70</v>
      </c>
      <c r="P51" s="88">
        <v>-60</v>
      </c>
      <c r="Q51" s="88">
        <v>0</v>
      </c>
      <c r="R51" s="88">
        <v>0</v>
      </c>
      <c r="S51" s="116">
        <v>0</v>
      </c>
      <c r="U51" s="115">
        <v>-206</v>
      </c>
      <c r="V51" s="116">
        <v>1.92</v>
      </c>
      <c r="W51">
        <v>-76</v>
      </c>
      <c r="X51">
        <v>-70</v>
      </c>
      <c r="Y51">
        <v>0</v>
      </c>
      <c r="Z51">
        <v>1.92</v>
      </c>
      <c r="AA51">
        <v>0</v>
      </c>
      <c r="AB51">
        <v>-60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1.92</v>
      </c>
      <c r="M52" s="116">
        <v>0</v>
      </c>
      <c r="N52" s="115">
        <v>-93</v>
      </c>
      <c r="O52" s="88">
        <v>-43</v>
      </c>
      <c r="P52" s="88">
        <v>-60</v>
      </c>
      <c r="Q52" s="88">
        <v>0</v>
      </c>
      <c r="R52" s="88">
        <v>0</v>
      </c>
      <c r="S52" s="116">
        <v>0</v>
      </c>
      <c r="U52" s="115">
        <v>-196</v>
      </c>
      <c r="V52" s="116">
        <v>1.92</v>
      </c>
      <c r="W52">
        <v>-93</v>
      </c>
      <c r="X52">
        <v>-43</v>
      </c>
      <c r="Y52">
        <v>0</v>
      </c>
      <c r="Z52">
        <v>1.92</v>
      </c>
      <c r="AA52">
        <v>0</v>
      </c>
      <c r="AB52">
        <v>-60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0.96</v>
      </c>
      <c r="M53" s="116">
        <v>0</v>
      </c>
      <c r="N53" s="115">
        <v>0</v>
      </c>
      <c r="O53" s="88">
        <v>-37</v>
      </c>
      <c r="P53" s="88">
        <v>-80</v>
      </c>
      <c r="Q53" s="88">
        <v>0</v>
      </c>
      <c r="R53" s="88">
        <v>0</v>
      </c>
      <c r="S53" s="116">
        <v>0</v>
      </c>
      <c r="U53" s="115">
        <v>-117</v>
      </c>
      <c r="V53" s="116">
        <v>0.96</v>
      </c>
      <c r="W53">
        <v>0</v>
      </c>
      <c r="X53">
        <v>-37</v>
      </c>
      <c r="Y53">
        <v>0</v>
      </c>
      <c r="Z53">
        <v>0.96</v>
      </c>
      <c r="AA53">
        <v>0</v>
      </c>
      <c r="AB53">
        <v>-80</v>
      </c>
    </row>
    <row r="54" spans="7:28">
      <c r="G54" t="s">
        <v>96</v>
      </c>
      <c r="H54" s="115">
        <v>0</v>
      </c>
      <c r="I54" s="88">
        <v>10.54</v>
      </c>
      <c r="J54" s="88">
        <v>0</v>
      </c>
      <c r="K54" s="88">
        <v>0</v>
      </c>
      <c r="L54" s="88">
        <v>0.96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11.5</v>
      </c>
      <c r="W54">
        <v>0</v>
      </c>
      <c r="X54">
        <v>10.54</v>
      </c>
      <c r="Y54">
        <v>0</v>
      </c>
      <c r="Z54">
        <v>0.96</v>
      </c>
      <c r="AA54">
        <v>0</v>
      </c>
      <c r="AB54">
        <v>-10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0.96</v>
      </c>
      <c r="M55" s="116">
        <v>0</v>
      </c>
      <c r="N55" s="115">
        <v>0</v>
      </c>
      <c r="O55" s="88">
        <v>-66</v>
      </c>
      <c r="P55" s="88">
        <v>-40</v>
      </c>
      <c r="Q55" s="88">
        <v>0</v>
      </c>
      <c r="R55" s="88">
        <v>0</v>
      </c>
      <c r="S55" s="116">
        <v>0</v>
      </c>
      <c r="U55" s="115">
        <v>-106</v>
      </c>
      <c r="V55" s="116">
        <v>0.96</v>
      </c>
      <c r="W55">
        <v>0</v>
      </c>
      <c r="X55">
        <v>-66</v>
      </c>
      <c r="Y55">
        <v>0</v>
      </c>
      <c r="Z55">
        <v>0.96</v>
      </c>
      <c r="AA55">
        <v>0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-61</v>
      </c>
      <c r="P56" s="88">
        <v>-40</v>
      </c>
      <c r="Q56" s="88">
        <v>0</v>
      </c>
      <c r="R56" s="88">
        <v>0</v>
      </c>
      <c r="S56" s="116">
        <v>0</v>
      </c>
      <c r="U56" s="115">
        <v>-101</v>
      </c>
      <c r="V56" s="116">
        <v>0</v>
      </c>
      <c r="W56">
        <v>0</v>
      </c>
      <c r="X56">
        <v>-61</v>
      </c>
      <c r="Y56">
        <v>0</v>
      </c>
      <c r="Z56">
        <v>0</v>
      </c>
      <c r="AA56">
        <v>0</v>
      </c>
      <c r="AB56">
        <v>-40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-42</v>
      </c>
      <c r="O57" s="88">
        <v>-40</v>
      </c>
      <c r="P57" s="88">
        <v>-30</v>
      </c>
      <c r="Q57" s="88">
        <v>0</v>
      </c>
      <c r="R57" s="88">
        <v>0</v>
      </c>
      <c r="S57" s="116">
        <v>0</v>
      </c>
      <c r="U57" s="115">
        <v>-112</v>
      </c>
      <c r="V57" s="116">
        <v>0</v>
      </c>
      <c r="W57">
        <v>-42</v>
      </c>
      <c r="X57">
        <v>-40</v>
      </c>
      <c r="Y57">
        <v>0</v>
      </c>
      <c r="Z57">
        <v>0</v>
      </c>
      <c r="AA57">
        <v>0</v>
      </c>
      <c r="AB57">
        <v>-30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-41</v>
      </c>
      <c r="O58" s="88">
        <v>-46</v>
      </c>
      <c r="P58" s="88">
        <v>-30</v>
      </c>
      <c r="Q58" s="88">
        <v>0</v>
      </c>
      <c r="R58" s="88">
        <v>0</v>
      </c>
      <c r="S58" s="116">
        <v>0</v>
      </c>
      <c r="U58" s="115">
        <v>-117</v>
      </c>
      <c r="V58" s="116">
        <v>0</v>
      </c>
      <c r="W58">
        <v>-41</v>
      </c>
      <c r="X58">
        <v>-46</v>
      </c>
      <c r="Y58">
        <v>0</v>
      </c>
      <c r="Z58">
        <v>0</v>
      </c>
      <c r="AA58">
        <v>0</v>
      </c>
      <c r="AB58">
        <v>-30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-32</v>
      </c>
      <c r="O59" s="88">
        <v>-39</v>
      </c>
      <c r="P59" s="88">
        <v>-30</v>
      </c>
      <c r="Q59" s="88">
        <v>0</v>
      </c>
      <c r="R59" s="88">
        <v>0</v>
      </c>
      <c r="S59" s="116">
        <v>0</v>
      </c>
      <c r="U59" s="115">
        <v>-101</v>
      </c>
      <c r="V59" s="116">
        <v>0</v>
      </c>
      <c r="W59">
        <v>-32</v>
      </c>
      <c r="X59">
        <v>-39</v>
      </c>
      <c r="Y59">
        <v>0</v>
      </c>
      <c r="Z59">
        <v>0</v>
      </c>
      <c r="AA59">
        <v>0</v>
      </c>
      <c r="AB59">
        <v>-30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-37</v>
      </c>
      <c r="O60" s="88">
        <v>-41</v>
      </c>
      <c r="P60" s="88">
        <v>-30</v>
      </c>
      <c r="Q60" s="88">
        <v>0</v>
      </c>
      <c r="R60" s="88">
        <v>0</v>
      </c>
      <c r="S60" s="116">
        <v>0</v>
      </c>
      <c r="U60" s="115">
        <v>-108</v>
      </c>
      <c r="V60" s="116">
        <v>0</v>
      </c>
      <c r="W60">
        <v>-37</v>
      </c>
      <c r="X60">
        <v>-41</v>
      </c>
      <c r="Y60">
        <v>0</v>
      </c>
      <c r="Z60">
        <v>0</v>
      </c>
      <c r="AA60">
        <v>0</v>
      </c>
      <c r="AB60">
        <v>-30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-68</v>
      </c>
      <c r="O61" s="88">
        <v>-42</v>
      </c>
      <c r="P61" s="88">
        <v>-30</v>
      </c>
      <c r="Q61" s="88">
        <v>0</v>
      </c>
      <c r="R61" s="88">
        <v>0</v>
      </c>
      <c r="S61" s="116">
        <v>0</v>
      </c>
      <c r="U61" s="115">
        <v>-140</v>
      </c>
      <c r="V61" s="116">
        <v>0</v>
      </c>
      <c r="W61">
        <v>-68</v>
      </c>
      <c r="X61">
        <v>-42</v>
      </c>
      <c r="Y61">
        <v>0</v>
      </c>
      <c r="Z61">
        <v>0</v>
      </c>
      <c r="AA61">
        <v>0</v>
      </c>
      <c r="AB61">
        <v>-30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-72</v>
      </c>
      <c r="O62" s="88">
        <v>-31</v>
      </c>
      <c r="P62" s="88">
        <v>-30</v>
      </c>
      <c r="Q62" s="88">
        <v>0</v>
      </c>
      <c r="R62" s="88">
        <v>0</v>
      </c>
      <c r="S62" s="116">
        <v>0</v>
      </c>
      <c r="U62" s="115">
        <v>-133</v>
      </c>
      <c r="V62" s="116">
        <v>0</v>
      </c>
      <c r="W62">
        <v>-72</v>
      </c>
      <c r="X62">
        <v>-31</v>
      </c>
      <c r="Y62">
        <v>0</v>
      </c>
      <c r="Z62">
        <v>0</v>
      </c>
      <c r="AA62">
        <v>0</v>
      </c>
      <c r="AB62">
        <v>-30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-54</v>
      </c>
      <c r="O63" s="88">
        <v>-70</v>
      </c>
      <c r="P63" s="88">
        <v>-30</v>
      </c>
      <c r="Q63" s="88">
        <v>0</v>
      </c>
      <c r="R63" s="88">
        <v>0</v>
      </c>
      <c r="S63" s="116">
        <v>0</v>
      </c>
      <c r="U63" s="115">
        <v>-154</v>
      </c>
      <c r="V63" s="116">
        <v>0</v>
      </c>
      <c r="W63">
        <v>-54</v>
      </c>
      <c r="X63">
        <v>-70</v>
      </c>
      <c r="Y63">
        <v>0</v>
      </c>
      <c r="Z63">
        <v>0</v>
      </c>
      <c r="AA63">
        <v>0</v>
      </c>
      <c r="AB63">
        <v>-30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-54</v>
      </c>
      <c r="O64" s="88">
        <v>-75</v>
      </c>
      <c r="P64" s="88">
        <v>-30</v>
      </c>
      <c r="Q64" s="88">
        <v>0</v>
      </c>
      <c r="R64" s="88">
        <v>0</v>
      </c>
      <c r="S64" s="116">
        <v>0</v>
      </c>
      <c r="U64" s="115">
        <v>-159</v>
      </c>
      <c r="V64" s="116">
        <v>0</v>
      </c>
      <c r="W64">
        <v>-54</v>
      </c>
      <c r="X64">
        <v>-75</v>
      </c>
      <c r="Y64">
        <v>0</v>
      </c>
      <c r="Z64">
        <v>0</v>
      </c>
      <c r="AA64">
        <v>0</v>
      </c>
      <c r="AB64">
        <v>-30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-18</v>
      </c>
      <c r="O65" s="88">
        <v>-29</v>
      </c>
      <c r="P65" s="88">
        <v>-55</v>
      </c>
      <c r="Q65" s="88">
        <v>0</v>
      </c>
      <c r="R65" s="88">
        <v>0</v>
      </c>
      <c r="S65" s="116">
        <v>0</v>
      </c>
      <c r="U65" s="115">
        <v>-102</v>
      </c>
      <c r="V65" s="116">
        <v>0</v>
      </c>
      <c r="W65">
        <v>-18</v>
      </c>
      <c r="X65">
        <v>-29</v>
      </c>
      <c r="Y65">
        <v>0</v>
      </c>
      <c r="Z65">
        <v>0</v>
      </c>
      <c r="AA65">
        <v>0</v>
      </c>
      <c r="AB65">
        <v>-55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1.44</v>
      </c>
      <c r="M66" s="116">
        <v>0</v>
      </c>
      <c r="N66" s="115">
        <v>-18</v>
      </c>
      <c r="O66" s="88">
        <v>-31</v>
      </c>
      <c r="P66" s="88">
        <v>-40</v>
      </c>
      <c r="Q66" s="88">
        <v>0</v>
      </c>
      <c r="R66" s="88">
        <v>0</v>
      </c>
      <c r="S66" s="116">
        <v>0</v>
      </c>
      <c r="U66" s="115">
        <v>-89</v>
      </c>
      <c r="V66" s="116">
        <v>1.44</v>
      </c>
      <c r="W66">
        <v>-18</v>
      </c>
      <c r="X66">
        <v>-31</v>
      </c>
      <c r="Y66">
        <v>0</v>
      </c>
      <c r="Z66">
        <v>1.44</v>
      </c>
      <c r="AA66">
        <v>0</v>
      </c>
      <c r="AB66">
        <v>-40</v>
      </c>
    </row>
    <row r="67" spans="7:28">
      <c r="G67" t="s">
        <v>109</v>
      </c>
      <c r="H67" s="115">
        <v>22.99</v>
      </c>
      <c r="I67" s="88">
        <v>0</v>
      </c>
      <c r="J67" s="88">
        <v>0</v>
      </c>
      <c r="K67" s="88">
        <v>0</v>
      </c>
      <c r="L67" s="88">
        <v>2.4</v>
      </c>
      <c r="M67" s="116">
        <v>0</v>
      </c>
      <c r="N67" s="115">
        <v>0</v>
      </c>
      <c r="O67" s="88">
        <v>-5</v>
      </c>
      <c r="P67" s="88">
        <v>-25</v>
      </c>
      <c r="Q67" s="88">
        <v>0</v>
      </c>
      <c r="R67" s="88">
        <v>0</v>
      </c>
      <c r="S67" s="116">
        <v>0</v>
      </c>
      <c r="U67" s="115">
        <v>-30</v>
      </c>
      <c r="V67" s="116">
        <v>25.39</v>
      </c>
      <c r="W67">
        <v>22.99</v>
      </c>
      <c r="X67">
        <v>-5</v>
      </c>
      <c r="Y67">
        <v>0</v>
      </c>
      <c r="Z67">
        <v>2.4</v>
      </c>
      <c r="AA67">
        <v>0</v>
      </c>
      <c r="AB67">
        <v>-25</v>
      </c>
    </row>
    <row r="68" spans="7:28">
      <c r="G68" t="s">
        <v>110</v>
      </c>
      <c r="H68" s="115">
        <v>8.6300000000000008</v>
      </c>
      <c r="I68" s="88">
        <v>0</v>
      </c>
      <c r="J68" s="88">
        <v>0</v>
      </c>
      <c r="K68" s="88">
        <v>0</v>
      </c>
      <c r="L68" s="88">
        <v>3.35</v>
      </c>
      <c r="M68" s="116">
        <v>0</v>
      </c>
      <c r="N68" s="115">
        <v>0</v>
      </c>
      <c r="O68" s="88">
        <v>-15</v>
      </c>
      <c r="P68" s="88">
        <v>-25</v>
      </c>
      <c r="Q68" s="88">
        <v>0</v>
      </c>
      <c r="R68" s="88">
        <v>0</v>
      </c>
      <c r="S68" s="116">
        <v>0</v>
      </c>
      <c r="U68" s="115">
        <v>-40</v>
      </c>
      <c r="V68" s="116">
        <v>11.98</v>
      </c>
      <c r="W68">
        <v>8.6300000000000008</v>
      </c>
      <c r="X68">
        <v>-15</v>
      </c>
      <c r="Y68">
        <v>0</v>
      </c>
      <c r="Z68">
        <v>3.35</v>
      </c>
      <c r="AA68">
        <v>0</v>
      </c>
      <c r="AB68">
        <v>-25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4.79</v>
      </c>
      <c r="M69" s="116">
        <v>0</v>
      </c>
      <c r="N69" s="115">
        <v>0</v>
      </c>
      <c r="O69" s="88">
        <v>-59</v>
      </c>
      <c r="P69" s="88">
        <v>-15</v>
      </c>
      <c r="Q69" s="88">
        <v>0</v>
      </c>
      <c r="R69" s="88">
        <v>0</v>
      </c>
      <c r="S69" s="116">
        <v>0</v>
      </c>
      <c r="U69" s="115">
        <v>-74</v>
      </c>
      <c r="V69" s="116">
        <v>4.79</v>
      </c>
      <c r="W69">
        <v>0</v>
      </c>
      <c r="X69">
        <v>-59</v>
      </c>
      <c r="Y69">
        <v>0</v>
      </c>
      <c r="Z69">
        <v>4.79</v>
      </c>
      <c r="AA69">
        <v>0</v>
      </c>
      <c r="AB69">
        <v>-15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5.75</v>
      </c>
      <c r="M70" s="116">
        <v>0</v>
      </c>
      <c r="N70" s="115">
        <v>0</v>
      </c>
      <c r="O70" s="88">
        <v>-58</v>
      </c>
      <c r="P70" s="88">
        <v>0</v>
      </c>
      <c r="Q70" s="88">
        <v>0</v>
      </c>
      <c r="R70" s="88">
        <v>0</v>
      </c>
      <c r="S70" s="116">
        <v>0</v>
      </c>
      <c r="U70" s="115">
        <v>-58</v>
      </c>
      <c r="V70" s="116">
        <v>5.75</v>
      </c>
      <c r="W70">
        <v>0</v>
      </c>
      <c r="X70">
        <v>-58</v>
      </c>
      <c r="Y70">
        <v>0</v>
      </c>
      <c r="Z70">
        <v>5.75</v>
      </c>
      <c r="AA70">
        <v>0</v>
      </c>
      <c r="AB70">
        <v>0</v>
      </c>
    </row>
    <row r="71" spans="7:28">
      <c r="G71" t="s">
        <v>113</v>
      </c>
      <c r="H71" s="115">
        <v>12.46</v>
      </c>
      <c r="I71" s="88">
        <v>0</v>
      </c>
      <c r="J71" s="88">
        <v>0</v>
      </c>
      <c r="K71" s="88">
        <v>0</v>
      </c>
      <c r="L71" s="88">
        <v>5.75</v>
      </c>
      <c r="M71" s="116">
        <v>0</v>
      </c>
      <c r="N71" s="115">
        <v>0</v>
      </c>
      <c r="O71" s="88">
        <v>-55</v>
      </c>
      <c r="P71" s="88">
        <v>-30</v>
      </c>
      <c r="Q71" s="88">
        <v>0</v>
      </c>
      <c r="R71" s="88">
        <v>0</v>
      </c>
      <c r="S71" s="116">
        <v>0</v>
      </c>
      <c r="U71" s="115">
        <v>-85</v>
      </c>
      <c r="V71" s="116">
        <v>18.21</v>
      </c>
      <c r="W71">
        <v>12.46</v>
      </c>
      <c r="X71">
        <v>-55</v>
      </c>
      <c r="Y71">
        <v>0</v>
      </c>
      <c r="Z71">
        <v>5.75</v>
      </c>
      <c r="AA71">
        <v>0</v>
      </c>
      <c r="AB71">
        <v>-30</v>
      </c>
    </row>
    <row r="72" spans="7:28">
      <c r="G72" t="s">
        <v>114</v>
      </c>
      <c r="H72" s="115">
        <v>24.92</v>
      </c>
      <c r="I72" s="88">
        <v>0</v>
      </c>
      <c r="J72" s="88">
        <v>0</v>
      </c>
      <c r="K72" s="88">
        <v>0</v>
      </c>
      <c r="L72" s="88">
        <v>6.99</v>
      </c>
      <c r="M72" s="116">
        <v>0</v>
      </c>
      <c r="N72" s="115">
        <v>0</v>
      </c>
      <c r="O72" s="88">
        <v>-56</v>
      </c>
      <c r="P72" s="88">
        <v>-35</v>
      </c>
      <c r="Q72" s="88">
        <v>0</v>
      </c>
      <c r="R72" s="88">
        <v>0</v>
      </c>
      <c r="S72" s="116">
        <v>0</v>
      </c>
      <c r="U72" s="115">
        <v>-91</v>
      </c>
      <c r="V72" s="116">
        <v>31.91</v>
      </c>
      <c r="W72">
        <v>24.92</v>
      </c>
      <c r="X72">
        <v>-56</v>
      </c>
      <c r="Y72">
        <v>0</v>
      </c>
      <c r="Z72">
        <v>6.99</v>
      </c>
      <c r="AA72">
        <v>0</v>
      </c>
      <c r="AB72">
        <v>-35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7.19</v>
      </c>
      <c r="M73" s="116">
        <v>0</v>
      </c>
      <c r="N73" s="115">
        <v>-22</v>
      </c>
      <c r="O73" s="88">
        <v>-53</v>
      </c>
      <c r="P73" s="88">
        <v>-20</v>
      </c>
      <c r="Q73" s="88">
        <v>0</v>
      </c>
      <c r="R73" s="88">
        <v>0</v>
      </c>
      <c r="S73" s="116">
        <v>0</v>
      </c>
      <c r="U73" s="115">
        <v>-95</v>
      </c>
      <c r="V73" s="116">
        <v>7.19</v>
      </c>
      <c r="W73">
        <v>-22</v>
      </c>
      <c r="X73">
        <v>-53</v>
      </c>
      <c r="Y73">
        <v>0</v>
      </c>
      <c r="Z73">
        <v>7.19</v>
      </c>
      <c r="AA73">
        <v>0</v>
      </c>
      <c r="AB73">
        <v>-20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9.58</v>
      </c>
      <c r="M74" s="116">
        <v>0</v>
      </c>
      <c r="N74" s="115">
        <v>-16</v>
      </c>
      <c r="O74" s="88">
        <v>-54</v>
      </c>
      <c r="P74" s="88">
        <v>0</v>
      </c>
      <c r="Q74" s="88">
        <v>0</v>
      </c>
      <c r="R74" s="88">
        <v>0</v>
      </c>
      <c r="S74" s="116">
        <v>0</v>
      </c>
      <c r="U74" s="115">
        <v>-70</v>
      </c>
      <c r="V74" s="116">
        <v>9.58</v>
      </c>
      <c r="W74">
        <v>-16</v>
      </c>
      <c r="X74">
        <v>-54</v>
      </c>
      <c r="Y74">
        <v>0</v>
      </c>
      <c r="Z74">
        <v>9.58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10.06</v>
      </c>
      <c r="M75" s="116">
        <v>0</v>
      </c>
      <c r="N75" s="115">
        <v>-24</v>
      </c>
      <c r="O75" s="88">
        <v>-48</v>
      </c>
      <c r="P75" s="88">
        <v>-20</v>
      </c>
      <c r="Q75" s="88">
        <v>0</v>
      </c>
      <c r="R75" s="88">
        <v>0</v>
      </c>
      <c r="S75" s="116">
        <v>0</v>
      </c>
      <c r="U75" s="115">
        <v>-94</v>
      </c>
      <c r="V75" s="116">
        <v>10.06</v>
      </c>
      <c r="W75">
        <v>-24</v>
      </c>
      <c r="X75">
        <v>-48</v>
      </c>
      <c r="Y75">
        <v>-2</v>
      </c>
      <c r="Z75">
        <v>10.06</v>
      </c>
      <c r="AA75">
        <v>0</v>
      </c>
      <c r="AB75">
        <v>-20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11.02</v>
      </c>
      <c r="M76" s="116">
        <v>0</v>
      </c>
      <c r="N76" s="115">
        <v>-46</v>
      </c>
      <c r="O76" s="88">
        <v>-48</v>
      </c>
      <c r="P76" s="88">
        <v>-25</v>
      </c>
      <c r="Q76" s="88">
        <v>0</v>
      </c>
      <c r="R76" s="88">
        <v>0</v>
      </c>
      <c r="S76" s="116">
        <v>0</v>
      </c>
      <c r="U76" s="115">
        <v>-121</v>
      </c>
      <c r="V76" s="116">
        <v>11.02</v>
      </c>
      <c r="W76">
        <v>-46</v>
      </c>
      <c r="X76">
        <v>-48</v>
      </c>
      <c r="Y76">
        <v>-2</v>
      </c>
      <c r="Z76">
        <v>11.02</v>
      </c>
      <c r="AA76">
        <v>0</v>
      </c>
      <c r="AB76">
        <v>-25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11.98</v>
      </c>
      <c r="M77" s="116">
        <v>0</v>
      </c>
      <c r="N77" s="115">
        <v>-99</v>
      </c>
      <c r="O77" s="88">
        <v>-52</v>
      </c>
      <c r="P77" s="88">
        <v>-10</v>
      </c>
      <c r="Q77" s="88">
        <v>0</v>
      </c>
      <c r="R77" s="88">
        <v>0</v>
      </c>
      <c r="S77" s="116">
        <v>0</v>
      </c>
      <c r="U77" s="115">
        <v>-163</v>
      </c>
      <c r="V77" s="116">
        <v>11.98</v>
      </c>
      <c r="W77">
        <v>-99</v>
      </c>
      <c r="X77">
        <v>-52</v>
      </c>
      <c r="Y77">
        <v>-2</v>
      </c>
      <c r="Z77">
        <v>11.98</v>
      </c>
      <c r="AA77">
        <v>0</v>
      </c>
      <c r="AB77">
        <v>-10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11.98</v>
      </c>
      <c r="M78" s="116">
        <v>0</v>
      </c>
      <c r="N78" s="115">
        <v>-105</v>
      </c>
      <c r="O78" s="88">
        <v>-70</v>
      </c>
      <c r="P78" s="88">
        <v>-20</v>
      </c>
      <c r="Q78" s="88">
        <v>0</v>
      </c>
      <c r="R78" s="88">
        <v>0</v>
      </c>
      <c r="S78" s="116">
        <v>0</v>
      </c>
      <c r="U78" s="115">
        <v>-197</v>
      </c>
      <c r="V78" s="116">
        <v>11.98</v>
      </c>
      <c r="W78">
        <v>-105</v>
      </c>
      <c r="X78">
        <v>-70</v>
      </c>
      <c r="Y78">
        <v>-2</v>
      </c>
      <c r="Z78">
        <v>11.98</v>
      </c>
      <c r="AA78">
        <v>0</v>
      </c>
      <c r="AB78">
        <v>-20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13.41</v>
      </c>
      <c r="M79" s="116">
        <v>0</v>
      </c>
      <c r="N79" s="115">
        <v>-93</v>
      </c>
      <c r="O79" s="88">
        <v>-95</v>
      </c>
      <c r="P79" s="88">
        <v>-75</v>
      </c>
      <c r="Q79" s="88">
        <v>0</v>
      </c>
      <c r="R79" s="88">
        <v>0</v>
      </c>
      <c r="S79" s="116">
        <v>0</v>
      </c>
      <c r="U79" s="115">
        <v>-265</v>
      </c>
      <c r="V79" s="116">
        <v>13.41</v>
      </c>
      <c r="W79">
        <v>-93</v>
      </c>
      <c r="X79">
        <v>-95</v>
      </c>
      <c r="Y79">
        <v>-2</v>
      </c>
      <c r="Z79">
        <v>13.41</v>
      </c>
      <c r="AA79">
        <v>0</v>
      </c>
      <c r="AB79">
        <v>-75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13.41</v>
      </c>
      <c r="M80" s="116">
        <v>0</v>
      </c>
      <c r="N80" s="115">
        <v>-61</v>
      </c>
      <c r="O80" s="88">
        <v>-77</v>
      </c>
      <c r="P80" s="88">
        <v>-70</v>
      </c>
      <c r="Q80" s="88">
        <v>0</v>
      </c>
      <c r="R80" s="88">
        <v>0</v>
      </c>
      <c r="S80" s="116">
        <v>0</v>
      </c>
      <c r="U80" s="115">
        <v>-210</v>
      </c>
      <c r="V80" s="116">
        <v>13.41</v>
      </c>
      <c r="W80">
        <v>-61</v>
      </c>
      <c r="X80">
        <v>-77</v>
      </c>
      <c r="Y80">
        <v>-2</v>
      </c>
      <c r="Z80">
        <v>13.41</v>
      </c>
      <c r="AA80">
        <v>0</v>
      </c>
      <c r="AB80">
        <v>-70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13.51</v>
      </c>
      <c r="M81" s="116">
        <v>0</v>
      </c>
      <c r="N81" s="115">
        <v>-83</v>
      </c>
      <c r="O81" s="88">
        <v>-47</v>
      </c>
      <c r="P81" s="88">
        <v>-40</v>
      </c>
      <c r="Q81" s="88">
        <v>0</v>
      </c>
      <c r="R81" s="88">
        <v>0</v>
      </c>
      <c r="S81" s="116">
        <v>0</v>
      </c>
      <c r="U81" s="115">
        <v>-172</v>
      </c>
      <c r="V81" s="116">
        <v>13.51</v>
      </c>
      <c r="W81">
        <v>-83</v>
      </c>
      <c r="X81">
        <v>-47</v>
      </c>
      <c r="Y81">
        <v>-2</v>
      </c>
      <c r="Z81">
        <v>13.51</v>
      </c>
      <c r="AA81">
        <v>0</v>
      </c>
      <c r="AB81">
        <v>-40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13.22</v>
      </c>
      <c r="M82" s="116">
        <v>0</v>
      </c>
      <c r="N82" s="115">
        <v>-50</v>
      </c>
      <c r="O82" s="88">
        <v>-31</v>
      </c>
      <c r="P82" s="88">
        <v>-50</v>
      </c>
      <c r="Q82" s="88">
        <v>0</v>
      </c>
      <c r="R82" s="88">
        <v>0</v>
      </c>
      <c r="S82" s="116">
        <v>0</v>
      </c>
      <c r="U82" s="115">
        <v>-133</v>
      </c>
      <c r="V82" s="116">
        <v>13.22</v>
      </c>
      <c r="W82">
        <v>-50</v>
      </c>
      <c r="X82">
        <v>-31</v>
      </c>
      <c r="Y82">
        <v>-2</v>
      </c>
      <c r="Z82">
        <v>13.22</v>
      </c>
      <c r="AA82">
        <v>0</v>
      </c>
      <c r="AB82">
        <v>-50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13.22</v>
      </c>
      <c r="M83" s="116">
        <v>0</v>
      </c>
      <c r="N83" s="115">
        <v>-52</v>
      </c>
      <c r="O83" s="88">
        <v>-10</v>
      </c>
      <c r="P83" s="88">
        <v>-15</v>
      </c>
      <c r="Q83" s="88">
        <v>0</v>
      </c>
      <c r="R83" s="88">
        <v>0</v>
      </c>
      <c r="S83" s="116">
        <v>0</v>
      </c>
      <c r="U83" s="115">
        <v>-79</v>
      </c>
      <c r="V83" s="116">
        <v>13.22</v>
      </c>
      <c r="W83">
        <v>-52</v>
      </c>
      <c r="X83">
        <v>-10</v>
      </c>
      <c r="Y83">
        <v>-2</v>
      </c>
      <c r="Z83">
        <v>13.22</v>
      </c>
      <c r="AA83">
        <v>0</v>
      </c>
      <c r="AB83">
        <v>-15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12.55</v>
      </c>
      <c r="M84" s="116">
        <v>0</v>
      </c>
      <c r="N84" s="115">
        <v>-58</v>
      </c>
      <c r="O84" s="88">
        <v>-15</v>
      </c>
      <c r="P84" s="88">
        <v>-40</v>
      </c>
      <c r="Q84" s="88">
        <v>0</v>
      </c>
      <c r="R84" s="88">
        <v>0</v>
      </c>
      <c r="S84" s="116">
        <v>0</v>
      </c>
      <c r="U84" s="115">
        <v>-115</v>
      </c>
      <c r="V84" s="116">
        <v>12.55</v>
      </c>
      <c r="W84">
        <v>-58</v>
      </c>
      <c r="X84">
        <v>-15</v>
      </c>
      <c r="Y84">
        <v>-2</v>
      </c>
      <c r="Z84">
        <v>12.55</v>
      </c>
      <c r="AA84">
        <v>0</v>
      </c>
      <c r="AB84">
        <v>-40</v>
      </c>
    </row>
    <row r="85" spans="7:28">
      <c r="G85" t="s">
        <v>127</v>
      </c>
      <c r="H85" s="115">
        <v>0</v>
      </c>
      <c r="I85" s="88">
        <v>4.79</v>
      </c>
      <c r="J85" s="88">
        <v>0</v>
      </c>
      <c r="K85" s="88">
        <v>0</v>
      </c>
      <c r="L85" s="88">
        <v>12.07</v>
      </c>
      <c r="M85" s="116">
        <v>0</v>
      </c>
      <c r="N85" s="115">
        <v>-73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-75</v>
      </c>
      <c r="V85" s="116">
        <v>16.86</v>
      </c>
      <c r="W85">
        <v>-73</v>
      </c>
      <c r="X85">
        <v>4.79</v>
      </c>
      <c r="Y85">
        <v>-2</v>
      </c>
      <c r="Z85">
        <v>12.07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4.79</v>
      </c>
      <c r="J86" s="88">
        <v>0</v>
      </c>
      <c r="K86" s="88">
        <v>0</v>
      </c>
      <c r="L86" s="88">
        <v>11.69</v>
      </c>
      <c r="M86" s="116">
        <v>0</v>
      </c>
      <c r="N86" s="115">
        <v>-59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-61</v>
      </c>
      <c r="V86" s="116">
        <v>16.48</v>
      </c>
      <c r="W86">
        <v>-59</v>
      </c>
      <c r="X86">
        <v>4.79</v>
      </c>
      <c r="Y86">
        <v>-2</v>
      </c>
      <c r="Z86">
        <v>11.69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11.5</v>
      </c>
      <c r="J87" s="88">
        <v>0</v>
      </c>
      <c r="K87" s="88">
        <v>0</v>
      </c>
      <c r="L87" s="88">
        <v>11.5</v>
      </c>
      <c r="M87" s="116">
        <v>0</v>
      </c>
      <c r="N87" s="115">
        <v>-20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-20</v>
      </c>
      <c r="V87" s="116">
        <v>23</v>
      </c>
      <c r="W87">
        <v>-20</v>
      </c>
      <c r="X87">
        <v>11.5</v>
      </c>
      <c r="Y87">
        <v>0</v>
      </c>
      <c r="Z87">
        <v>11.5</v>
      </c>
      <c r="AA87">
        <v>0</v>
      </c>
      <c r="AB87">
        <v>0</v>
      </c>
    </row>
    <row r="88" spans="7:28">
      <c r="G88" t="s">
        <v>130</v>
      </c>
      <c r="H88" s="115">
        <v>0</v>
      </c>
      <c r="I88" s="88">
        <v>11.49</v>
      </c>
      <c r="J88" s="88">
        <v>0</v>
      </c>
      <c r="K88" s="88">
        <v>0</v>
      </c>
      <c r="L88" s="88">
        <v>11.12</v>
      </c>
      <c r="M88" s="116">
        <v>0</v>
      </c>
      <c r="N88" s="115">
        <v>-22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-52</v>
      </c>
      <c r="V88" s="116">
        <v>22.61</v>
      </c>
      <c r="W88">
        <v>-22</v>
      </c>
      <c r="X88">
        <v>11.49</v>
      </c>
      <c r="Y88">
        <v>0</v>
      </c>
      <c r="Z88">
        <v>11.12</v>
      </c>
      <c r="AA88">
        <v>0</v>
      </c>
      <c r="AB88">
        <v>-30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9.49</v>
      </c>
      <c r="M89" s="116">
        <v>0</v>
      </c>
      <c r="N89" s="115">
        <v>-7</v>
      </c>
      <c r="O89" s="88">
        <v>-10</v>
      </c>
      <c r="P89" s="88">
        <v>-30</v>
      </c>
      <c r="Q89" s="88">
        <v>0</v>
      </c>
      <c r="R89" s="88">
        <v>0</v>
      </c>
      <c r="S89" s="116">
        <v>0</v>
      </c>
      <c r="U89" s="115">
        <v>-47</v>
      </c>
      <c r="V89" s="116">
        <v>9.49</v>
      </c>
      <c r="W89">
        <v>-7</v>
      </c>
      <c r="X89">
        <v>-10</v>
      </c>
      <c r="Y89">
        <v>0</v>
      </c>
      <c r="Z89">
        <v>9.49</v>
      </c>
      <c r="AA89">
        <v>0</v>
      </c>
      <c r="AB89">
        <v>-30</v>
      </c>
    </row>
    <row r="90" spans="7:28">
      <c r="G90" t="s">
        <v>132</v>
      </c>
      <c r="H90" s="115">
        <v>0</v>
      </c>
      <c r="I90" s="88">
        <v>9.58</v>
      </c>
      <c r="J90" s="88">
        <v>0</v>
      </c>
      <c r="K90" s="88">
        <v>0</v>
      </c>
      <c r="L90" s="88">
        <v>9.1</v>
      </c>
      <c r="M90" s="116">
        <v>0</v>
      </c>
      <c r="N90" s="115">
        <v>-5</v>
      </c>
      <c r="O90" s="88">
        <v>0</v>
      </c>
      <c r="P90" s="88">
        <v>-150</v>
      </c>
      <c r="Q90" s="88">
        <v>0</v>
      </c>
      <c r="R90" s="88">
        <v>0</v>
      </c>
      <c r="S90" s="116">
        <v>0</v>
      </c>
      <c r="U90" s="115">
        <v>-155</v>
      </c>
      <c r="V90" s="116">
        <v>18.68</v>
      </c>
      <c r="W90">
        <v>-5</v>
      </c>
      <c r="X90">
        <v>9.58</v>
      </c>
      <c r="Y90">
        <v>0</v>
      </c>
      <c r="Z90">
        <v>9.1</v>
      </c>
      <c r="AA90">
        <v>0</v>
      </c>
      <c r="AB90">
        <v>-150</v>
      </c>
    </row>
    <row r="91" spans="7:28">
      <c r="G91" t="s">
        <v>133</v>
      </c>
      <c r="H91" s="115">
        <v>0</v>
      </c>
      <c r="I91" s="88">
        <v>9.58</v>
      </c>
      <c r="J91" s="88">
        <v>0</v>
      </c>
      <c r="K91" s="88">
        <v>0</v>
      </c>
      <c r="L91" s="88">
        <v>7.19</v>
      </c>
      <c r="M91" s="116">
        <v>0</v>
      </c>
      <c r="N91" s="115">
        <v>-14</v>
      </c>
      <c r="O91" s="88">
        <v>0</v>
      </c>
      <c r="P91" s="88">
        <v>-110</v>
      </c>
      <c r="Q91" s="88">
        <v>0</v>
      </c>
      <c r="R91" s="88">
        <v>0</v>
      </c>
      <c r="S91" s="116">
        <v>0</v>
      </c>
      <c r="U91" s="115">
        <v>-124</v>
      </c>
      <c r="V91" s="116">
        <v>16.77</v>
      </c>
      <c r="W91">
        <v>-14</v>
      </c>
      <c r="X91">
        <v>9.58</v>
      </c>
      <c r="Y91">
        <v>0</v>
      </c>
      <c r="Z91">
        <v>7.19</v>
      </c>
      <c r="AA91">
        <v>0</v>
      </c>
      <c r="AB91">
        <v>-110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5.94</v>
      </c>
      <c r="M92" s="116">
        <v>0</v>
      </c>
      <c r="N92" s="115">
        <v>-22</v>
      </c>
      <c r="O92" s="88">
        <v>-40</v>
      </c>
      <c r="P92" s="88">
        <v>-40</v>
      </c>
      <c r="Q92" s="88">
        <v>0</v>
      </c>
      <c r="R92" s="88">
        <v>0</v>
      </c>
      <c r="S92" s="116">
        <v>0</v>
      </c>
      <c r="U92" s="115">
        <v>-102</v>
      </c>
      <c r="V92" s="116">
        <v>5.94</v>
      </c>
      <c r="W92">
        <v>-22</v>
      </c>
      <c r="X92">
        <v>-40</v>
      </c>
      <c r="Y92">
        <v>0</v>
      </c>
      <c r="Z92">
        <v>5.94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5.27</v>
      </c>
      <c r="M93" s="116">
        <v>0</v>
      </c>
      <c r="N93" s="115">
        <v>-11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-31</v>
      </c>
      <c r="V93" s="116">
        <v>5.27</v>
      </c>
      <c r="W93">
        <v>-11</v>
      </c>
      <c r="X93">
        <v>0</v>
      </c>
      <c r="Y93">
        <v>0</v>
      </c>
      <c r="Z93">
        <v>5.27</v>
      </c>
      <c r="AA93">
        <v>0</v>
      </c>
      <c r="AB93">
        <v>-20</v>
      </c>
    </row>
    <row r="94" spans="7:28">
      <c r="G94" t="s">
        <v>136</v>
      </c>
      <c r="H94" s="115">
        <v>0</v>
      </c>
      <c r="I94" s="88">
        <v>9.58</v>
      </c>
      <c r="J94" s="88">
        <v>0</v>
      </c>
      <c r="K94" s="88">
        <v>0</v>
      </c>
      <c r="L94" s="88">
        <v>3.07</v>
      </c>
      <c r="M94" s="116">
        <v>0</v>
      </c>
      <c r="N94" s="115">
        <v>-9</v>
      </c>
      <c r="O94" s="88">
        <v>0</v>
      </c>
      <c r="P94" s="88">
        <v>-45</v>
      </c>
      <c r="Q94" s="88">
        <v>0</v>
      </c>
      <c r="R94" s="88">
        <v>0</v>
      </c>
      <c r="S94" s="116">
        <v>0</v>
      </c>
      <c r="U94" s="115">
        <v>-54</v>
      </c>
      <c r="V94" s="116">
        <v>12.65</v>
      </c>
      <c r="W94">
        <v>-9</v>
      </c>
      <c r="X94">
        <v>9.58</v>
      </c>
      <c r="Y94">
        <v>0</v>
      </c>
      <c r="Z94">
        <v>3.07</v>
      </c>
      <c r="AA94">
        <v>0</v>
      </c>
      <c r="AB94">
        <v>-45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2.68</v>
      </c>
      <c r="M95" s="116">
        <v>0</v>
      </c>
      <c r="N95" s="115">
        <v>-27</v>
      </c>
      <c r="O95" s="88">
        <v>-25</v>
      </c>
      <c r="P95" s="88">
        <v>-25</v>
      </c>
      <c r="Q95" s="88">
        <v>0</v>
      </c>
      <c r="R95" s="88">
        <v>0</v>
      </c>
      <c r="S95" s="116">
        <v>0</v>
      </c>
      <c r="U95" s="115">
        <v>-77</v>
      </c>
      <c r="V95" s="116">
        <v>2.68</v>
      </c>
      <c r="W95">
        <v>-27</v>
      </c>
      <c r="X95">
        <v>-25</v>
      </c>
      <c r="Y95">
        <v>0</v>
      </c>
      <c r="Z95">
        <v>2.68</v>
      </c>
      <c r="AA95">
        <v>0</v>
      </c>
      <c r="AB95">
        <v>-25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1.92</v>
      </c>
      <c r="M96" s="116">
        <v>0</v>
      </c>
      <c r="N96" s="115">
        <v>-33</v>
      </c>
      <c r="O96" s="88">
        <v>-45</v>
      </c>
      <c r="P96" s="88">
        <v>-50</v>
      </c>
      <c r="Q96" s="88">
        <v>0</v>
      </c>
      <c r="R96" s="88">
        <v>0</v>
      </c>
      <c r="S96" s="116">
        <v>0</v>
      </c>
      <c r="U96" s="115">
        <v>-128</v>
      </c>
      <c r="V96" s="116">
        <v>1.92</v>
      </c>
      <c r="W96">
        <v>-33</v>
      </c>
      <c r="X96">
        <v>-45</v>
      </c>
      <c r="Y96">
        <v>0</v>
      </c>
      <c r="Z96">
        <v>1.92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0.19</v>
      </c>
      <c r="M97" s="116">
        <v>0</v>
      </c>
      <c r="N97" s="115">
        <v>-39</v>
      </c>
      <c r="O97" s="88">
        <v>-70</v>
      </c>
      <c r="P97" s="88">
        <v>-70</v>
      </c>
      <c r="Q97" s="88">
        <v>0</v>
      </c>
      <c r="R97" s="88">
        <v>0</v>
      </c>
      <c r="S97" s="116">
        <v>0</v>
      </c>
      <c r="U97" s="115">
        <v>-179</v>
      </c>
      <c r="V97" s="116">
        <v>0.19</v>
      </c>
      <c r="W97">
        <v>-39</v>
      </c>
      <c r="X97">
        <v>-70</v>
      </c>
      <c r="Y97">
        <v>0</v>
      </c>
      <c r="Z97">
        <v>0.19</v>
      </c>
      <c r="AA97">
        <v>0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-44</v>
      </c>
      <c r="O98" s="88">
        <v>-70</v>
      </c>
      <c r="P98" s="88">
        <v>-80</v>
      </c>
      <c r="Q98" s="88">
        <v>0</v>
      </c>
      <c r="R98" s="88">
        <v>0</v>
      </c>
      <c r="S98" s="116">
        <v>0</v>
      </c>
      <c r="U98" s="115">
        <v>-194</v>
      </c>
      <c r="V98" s="116">
        <v>0</v>
      </c>
      <c r="W98">
        <v>-44</v>
      </c>
      <c r="X98">
        <v>-70</v>
      </c>
      <c r="Y98">
        <v>0</v>
      </c>
      <c r="Z98">
        <v>0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6.63575E-2</v>
      </c>
      <c r="I99" s="111">
        <f t="shared" ref="I99:BQ99" si="1">SUM(I3:I98)/4000</f>
        <v>0.10936499999999999</v>
      </c>
      <c r="J99" s="111">
        <f t="shared" si="1"/>
        <v>0</v>
      </c>
      <c r="K99" s="111">
        <f t="shared" si="1"/>
        <v>3.4102500000000008E-2</v>
      </c>
      <c r="L99" s="111">
        <f t="shared" si="1"/>
        <v>0.16716500000000012</v>
      </c>
      <c r="M99" s="111">
        <f t="shared" si="1"/>
        <v>0</v>
      </c>
      <c r="N99" s="110">
        <f t="shared" si="1"/>
        <v>-1.3881625</v>
      </c>
      <c r="O99" s="111">
        <f t="shared" si="1"/>
        <v>-0.623</v>
      </c>
      <c r="P99" s="111">
        <f t="shared" si="1"/>
        <v>-1.0765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-3.1449124999999998</v>
      </c>
      <c r="V99" s="112">
        <f t="shared" si="1"/>
        <v>0.3769900000000001</v>
      </c>
      <c r="W99">
        <f t="shared" si="1"/>
        <v>-1.3218050000000001</v>
      </c>
      <c r="X99">
        <f t="shared" si="1"/>
        <v>-0.51363499999999995</v>
      </c>
      <c r="Y99">
        <f t="shared" si="1"/>
        <v>-6.0000000000000001E-3</v>
      </c>
      <c r="Z99">
        <f t="shared" si="1"/>
        <v>0.16716500000000012</v>
      </c>
      <c r="AA99">
        <f t="shared" si="1"/>
        <v>-1.7147499999999989E-2</v>
      </c>
      <c r="AB99">
        <f t="shared" si="1"/>
        <v>-1.0765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H99" sqref="H99:K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9.58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9.58</v>
      </c>
      <c r="W28">
        <v>0</v>
      </c>
      <c r="X28">
        <v>9.58</v>
      </c>
    </row>
    <row r="29" spans="7:24">
      <c r="G29" t="s">
        <v>71</v>
      </c>
      <c r="H29" s="115">
        <v>17.920000000000002</v>
      </c>
      <c r="I29" s="88">
        <v>0</v>
      </c>
      <c r="J29" s="88">
        <v>0</v>
      </c>
      <c r="K29" s="88">
        <v>14.37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32.29</v>
      </c>
      <c r="W29">
        <v>17.920000000000002</v>
      </c>
      <c r="X29">
        <v>14.37</v>
      </c>
    </row>
    <row r="30" spans="7:24">
      <c r="G30" t="s">
        <v>72</v>
      </c>
      <c r="H30" s="115">
        <v>0.86</v>
      </c>
      <c r="I30" s="88">
        <v>0</v>
      </c>
      <c r="J30" s="88">
        <v>0</v>
      </c>
      <c r="K30" s="88">
        <v>19.170000000000002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20.03</v>
      </c>
      <c r="W30">
        <v>0.86</v>
      </c>
      <c r="X30">
        <v>19.170000000000002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28.75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28.75</v>
      </c>
      <c r="W31">
        <v>0</v>
      </c>
      <c r="X31">
        <v>28.75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28.75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28.75</v>
      </c>
      <c r="W32">
        <v>0</v>
      </c>
      <c r="X32">
        <v>28.75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28.75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28.75</v>
      </c>
      <c r="W33">
        <v>0</v>
      </c>
      <c r="X33">
        <v>28.75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33.54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33.54</v>
      </c>
      <c r="W34">
        <v>0</v>
      </c>
      <c r="X34">
        <v>33.54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21.71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21.71</v>
      </c>
      <c r="W35">
        <v>0</v>
      </c>
      <c r="X35">
        <v>21.71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24.17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24.17</v>
      </c>
      <c r="W36">
        <v>0</v>
      </c>
      <c r="X36">
        <v>24.17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12.27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12.27</v>
      </c>
      <c r="W37">
        <v>0</v>
      </c>
      <c r="X37">
        <v>12.27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13.66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13.66</v>
      </c>
      <c r="W38">
        <v>0</v>
      </c>
      <c r="X38">
        <v>13.66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15.69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15.69</v>
      </c>
      <c r="W39">
        <v>0</v>
      </c>
      <c r="X39">
        <v>15.69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15.89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15.89</v>
      </c>
      <c r="W40">
        <v>0</v>
      </c>
      <c r="X40">
        <v>15.89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16.16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16.16</v>
      </c>
      <c r="W41">
        <v>0</v>
      </c>
      <c r="X41">
        <v>16.16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16.510000000000002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16.510000000000002</v>
      </c>
      <c r="W42">
        <v>0</v>
      </c>
      <c r="X42">
        <v>16.510000000000002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18.399999999999999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18.399999999999999</v>
      </c>
      <c r="W43">
        <v>0</v>
      </c>
      <c r="X43">
        <v>18.399999999999999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39.82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39.82</v>
      </c>
      <c r="W44">
        <v>0</v>
      </c>
      <c r="X44">
        <v>39.82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42.11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42.11</v>
      </c>
      <c r="W45">
        <v>0</v>
      </c>
      <c r="X45">
        <v>42.11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43.39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43.39</v>
      </c>
      <c r="W46">
        <v>0</v>
      </c>
      <c r="X46">
        <v>43.39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52.7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52.7</v>
      </c>
      <c r="W47">
        <v>0</v>
      </c>
      <c r="X47">
        <v>52.7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52.7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52.7</v>
      </c>
      <c r="W48">
        <v>0</v>
      </c>
      <c r="X48">
        <v>52.7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52.7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52.7</v>
      </c>
      <c r="W49">
        <v>0</v>
      </c>
      <c r="X49">
        <v>52.7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52.7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52.7</v>
      </c>
      <c r="W50">
        <v>0</v>
      </c>
      <c r="X50">
        <v>52.7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52.7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52.7</v>
      </c>
      <c r="W51">
        <v>0</v>
      </c>
      <c r="X51">
        <v>52.7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57.49</v>
      </c>
      <c r="W52">
        <v>0</v>
      </c>
      <c r="X52">
        <v>57.49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62.28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62.28</v>
      </c>
      <c r="W53">
        <v>0</v>
      </c>
      <c r="X53">
        <v>62.28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62.28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62.28</v>
      </c>
      <c r="W54">
        <v>0</v>
      </c>
      <c r="X54">
        <v>62.28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62.28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62.28</v>
      </c>
      <c r="W55">
        <v>0</v>
      </c>
      <c r="X55">
        <v>62.28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67.069999999999993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67.069999999999993</v>
      </c>
      <c r="W56">
        <v>0</v>
      </c>
      <c r="X56">
        <v>67.069999999999993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81.45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81.45</v>
      </c>
      <c r="W57">
        <v>0</v>
      </c>
      <c r="X57">
        <v>81.45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81.45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81.45</v>
      </c>
      <c r="W58">
        <v>0</v>
      </c>
      <c r="X58">
        <v>81.45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81.45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81.45</v>
      </c>
      <c r="W59">
        <v>0</v>
      </c>
      <c r="X59">
        <v>81.45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81.45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81.45</v>
      </c>
      <c r="W60">
        <v>0</v>
      </c>
      <c r="X60">
        <v>81.45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81.45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81.45</v>
      </c>
      <c r="W61">
        <v>0</v>
      </c>
      <c r="X61">
        <v>81.45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76.66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76.66</v>
      </c>
      <c r="W62">
        <v>0</v>
      </c>
      <c r="X62">
        <v>76.66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76.66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76.66</v>
      </c>
      <c r="W63">
        <v>0</v>
      </c>
      <c r="X63">
        <v>76.66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71.87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71.86</v>
      </c>
      <c r="W64">
        <v>0</v>
      </c>
      <c r="X64">
        <v>71.87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67.069999999999993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67.069999999999993</v>
      </c>
      <c r="W65">
        <v>0</v>
      </c>
      <c r="X65">
        <v>67.069999999999993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67.069999999999993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67.069999999999993</v>
      </c>
      <c r="W66">
        <v>0</v>
      </c>
      <c r="X66">
        <v>67.069999999999993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67.069999999999993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67.069999999999993</v>
      </c>
      <c r="W67">
        <v>0</v>
      </c>
      <c r="X67">
        <v>67.069999999999993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67.069999999999993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67.069999999999993</v>
      </c>
      <c r="W68">
        <v>0</v>
      </c>
      <c r="X68">
        <v>67.069999999999993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62.28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62.28</v>
      </c>
      <c r="W69">
        <v>0</v>
      </c>
      <c r="X69">
        <v>62.28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62.28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62.28</v>
      </c>
      <c r="W70">
        <v>0</v>
      </c>
      <c r="X70">
        <v>62.28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57.49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57.49</v>
      </c>
      <c r="W71">
        <v>0</v>
      </c>
      <c r="X71">
        <v>57.49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57.49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57.49</v>
      </c>
      <c r="W72">
        <v>0</v>
      </c>
      <c r="X72">
        <v>57.49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11.68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11.68</v>
      </c>
      <c r="W73">
        <v>0</v>
      </c>
      <c r="X73">
        <v>11.68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11.48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11.48</v>
      </c>
      <c r="W74">
        <v>0</v>
      </c>
      <c r="X74">
        <v>11.48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12.94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12.94</v>
      </c>
      <c r="W75">
        <v>0</v>
      </c>
      <c r="X75">
        <v>12.94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13.3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13.3</v>
      </c>
      <c r="W76">
        <v>0</v>
      </c>
      <c r="X76">
        <v>13.3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13.47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13.47</v>
      </c>
      <c r="W77">
        <v>0</v>
      </c>
      <c r="X77">
        <v>13.47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12.54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12.54</v>
      </c>
      <c r="W78">
        <v>0</v>
      </c>
      <c r="X78">
        <v>12.54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17.3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17.3</v>
      </c>
      <c r="W79">
        <v>0</v>
      </c>
      <c r="X79">
        <v>17.3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17.61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17.61</v>
      </c>
      <c r="W80">
        <v>0</v>
      </c>
      <c r="X80">
        <v>17.61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25.26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25.26</v>
      </c>
      <c r="W81">
        <v>0</v>
      </c>
      <c r="X81">
        <v>25.26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25.6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25.6</v>
      </c>
      <c r="W82">
        <v>0</v>
      </c>
      <c r="X82">
        <v>25.6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43.12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43.12</v>
      </c>
      <c r="W83">
        <v>0</v>
      </c>
      <c r="X83">
        <v>43.12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38.33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38.33</v>
      </c>
      <c r="W84">
        <v>0</v>
      </c>
      <c r="X84">
        <v>38.33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38.33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38.33</v>
      </c>
      <c r="W85">
        <v>0</v>
      </c>
      <c r="X85">
        <v>38.33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33.54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33.54</v>
      </c>
      <c r="W86">
        <v>0</v>
      </c>
      <c r="X86">
        <v>33.54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28.75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28.75</v>
      </c>
      <c r="W87">
        <v>0</v>
      </c>
      <c r="X87">
        <v>28.75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28.75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28.75</v>
      </c>
      <c r="W88">
        <v>0</v>
      </c>
      <c r="X88">
        <v>28.75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28.75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28.75</v>
      </c>
      <c r="W89">
        <v>0</v>
      </c>
      <c r="X89">
        <v>28.75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28.75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28.75</v>
      </c>
      <c r="W90">
        <v>0</v>
      </c>
      <c r="X90">
        <v>28.75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14.37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14.37</v>
      </c>
      <c r="W91">
        <v>0</v>
      </c>
      <c r="X91">
        <v>14.37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14.37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14.37</v>
      </c>
      <c r="W92">
        <v>0</v>
      </c>
      <c r="X92">
        <v>14.37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14.37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14.37</v>
      </c>
      <c r="W93">
        <v>0</v>
      </c>
      <c r="X93">
        <v>14.37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9.58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4.6950000000000004E-3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0.66000999999999987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0.66470249999999986</v>
      </c>
      <c r="W99">
        <f t="shared" si="1"/>
        <v>4.6950000000000004E-3</v>
      </c>
      <c r="X99">
        <f t="shared" si="1"/>
        <v>0.66000999999999987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44949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7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7.8836936</v>
      </c>
      <c r="O3">
        <f>BRPL_ISGS_exbus!BB3</f>
        <v>646.82997828174598</v>
      </c>
      <c r="P3" s="77">
        <v>52.695217785843923</v>
      </c>
      <c r="Q3" s="77">
        <v>19.16</v>
      </c>
      <c r="R3" s="80">
        <v>0</v>
      </c>
      <c r="S3" s="80">
        <v>0</v>
      </c>
      <c r="T3" s="78">
        <f>SUMPRODUCT(LTA!F3:AJ3,LTA!F$101:AJ$101,LTA!F$103:AJ$103)</f>
        <v>74.88</v>
      </c>
      <c r="U3" s="78">
        <f>SUMPRODUCT(LTA!F3:AJ3,LTA!F$102:AJ$102,LTA!F$103:AJ$103)</f>
        <v>88.43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2.82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9.8135582730640447</v>
      </c>
      <c r="AD3">
        <f>SUM(B3:AB3,AI3:AR3)-AC3</f>
        <v>990.1005392546283</v>
      </c>
      <c r="AE3">
        <f>'IDT-1'!B3</f>
        <v>0</v>
      </c>
      <c r="AF3" s="26"/>
      <c r="AG3">
        <f>SUM(AD3:AF3)+AT3</f>
        <v>990.1005392546283</v>
      </c>
      <c r="AI3" s="75">
        <f>PXIL!H3</f>
        <v>0</v>
      </c>
      <c r="AJ3" s="75">
        <f>PXIL!N3</f>
        <v>0</v>
      </c>
      <c r="AK3" s="75">
        <f>RTM_IEX!H3</f>
        <v>65.150000000000006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8.2683455999999982</v>
      </c>
      <c r="O4">
        <f>BRPL_ISGS_exbus!BB4</f>
        <v>609.8788953276802</v>
      </c>
      <c r="P4" s="77">
        <v>52.695217785843923</v>
      </c>
      <c r="Q4" s="77">
        <v>19.16</v>
      </c>
      <c r="R4" s="80">
        <v>0</v>
      </c>
      <c r="S4" s="80">
        <v>0</v>
      </c>
      <c r="T4" s="78">
        <f>SUMPRODUCT(LTA!F4:AJ4,LTA!F$101:AJ$101,LTA!F$103:AJ$103)</f>
        <v>76.650000000000006</v>
      </c>
      <c r="U4" s="78">
        <f>SUMPRODUCT(LTA!F4:AJ4,LTA!F$102:AJ$102,LTA!F$103:AJ$103)</f>
        <v>88.509999999999991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2.82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9.3984936806682651</v>
      </c>
      <c r="AD4">
        <f t="shared" ref="AD4:AD67" si="1">SUM(B4:AB4,AI4:AR4)-AC4</f>
        <v>943.34917289295822</v>
      </c>
      <c r="AE4">
        <f>'IDT-1'!B4</f>
        <v>0</v>
      </c>
      <c r="AF4" s="26"/>
      <c r="AG4">
        <f t="shared" ref="AG4:AG67" si="2">SUM(AD4:AF4)+AT4</f>
        <v>943.34917289295822</v>
      </c>
      <c r="AI4" s="75">
        <f>PXIL!H4</f>
        <v>0</v>
      </c>
      <c r="AJ4" s="75">
        <f>PXIL!N4</f>
        <v>0</v>
      </c>
      <c r="AK4" s="75">
        <f>RTM_IEX!H4</f>
        <v>52.7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8.1395707999999996</v>
      </c>
      <c r="O5">
        <f>BRPL_ISGS_exbus!BB5</f>
        <v>584.53869918669272</v>
      </c>
      <c r="P5" s="77">
        <v>52.695217785843923</v>
      </c>
      <c r="Q5" s="77">
        <v>19.16</v>
      </c>
      <c r="R5" s="80">
        <v>0</v>
      </c>
      <c r="S5" s="80">
        <v>0</v>
      </c>
      <c r="T5" s="78">
        <f>SUMPRODUCT(LTA!F5:AJ5,LTA!F$101:AJ$101,LTA!F$103:AJ$103)</f>
        <v>77.23</v>
      </c>
      <c r="U5" s="78">
        <f>SUMPRODUCT(LTA!F5:AJ5,LTA!F$102:AJ$102,LTA!F$103:AJ$103)</f>
        <v>93.52000000000001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-13</v>
      </c>
      <c r="AA5" s="117">
        <f>STOA!H5</f>
        <v>2.82</v>
      </c>
      <c r="AB5" s="117">
        <f>-STOA!N5</f>
        <v>-51.25</v>
      </c>
      <c r="AC5">
        <f t="shared" si="0"/>
        <v>9.9139553142729664</v>
      </c>
      <c r="AD5">
        <f t="shared" si="1"/>
        <v>740.25474031836609</v>
      </c>
      <c r="AE5">
        <f>'IDT-1'!B5</f>
        <v>0</v>
      </c>
      <c r="AF5" s="26"/>
      <c r="AG5">
        <f t="shared" si="2"/>
        <v>740.25474031836609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8.0592955999999987</v>
      </c>
      <c r="O6">
        <f>BRPL_ISGS_exbus!BB6</f>
        <v>583.61276675359431</v>
      </c>
      <c r="P6" s="77">
        <v>52.695217785843923</v>
      </c>
      <c r="Q6" s="77">
        <v>19.16</v>
      </c>
      <c r="R6" s="80">
        <v>0</v>
      </c>
      <c r="S6" s="80">
        <v>0</v>
      </c>
      <c r="T6" s="78">
        <f>SUMPRODUCT(LTA!F6:AJ6,LTA!F$101:AJ$101,LTA!F$103:AJ$103)</f>
        <v>77.399999999999991</v>
      </c>
      <c r="U6" s="78">
        <f>SUMPRODUCT(LTA!F6:AJ6,LTA!F$102:AJ$102,LTA!F$103:AJ$103)</f>
        <v>93.539999999999992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-41</v>
      </c>
      <c r="AA6" s="117">
        <f>STOA!H6</f>
        <v>2.82</v>
      </c>
      <c r="AB6" s="117">
        <f>-STOA!N6</f>
        <v>-51.25</v>
      </c>
      <c r="AC6">
        <f t="shared" si="0"/>
        <v>10.190872767811948</v>
      </c>
      <c r="AD6">
        <f t="shared" si="1"/>
        <v>707.16161523172866</v>
      </c>
      <c r="AE6">
        <f>'IDT-1'!B6</f>
        <v>0</v>
      </c>
      <c r="AF6" s="26"/>
      <c r="AG6">
        <f t="shared" si="2"/>
        <v>707.16161523172866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15.678123379989634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-5.6678815489749432</v>
      </c>
      <c r="M7">
        <f>EDWPCL!S7</f>
        <v>0</v>
      </c>
      <c r="N7">
        <f>'MSW BWN'!S7</f>
        <v>8.0760195999999986</v>
      </c>
      <c r="O7">
        <f>BRPL_ISGS_exbus!BB7</f>
        <v>584.87169170808818</v>
      </c>
      <c r="P7" s="77">
        <v>52.695217785843923</v>
      </c>
      <c r="Q7" s="77">
        <v>19.16</v>
      </c>
      <c r="R7" s="80">
        <v>0</v>
      </c>
      <c r="S7" s="80">
        <v>0</v>
      </c>
      <c r="T7" s="78">
        <f>SUMPRODUCT(LTA!F7:AJ7,LTA!F$101:AJ$101,LTA!F$103:AJ$103)</f>
        <v>77.240000000000009</v>
      </c>
      <c r="U7" s="78">
        <f>SUMPRODUCT(LTA!F7:AJ7,LTA!F$102:AJ$102,LTA!F$103:AJ$103)</f>
        <v>94.07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-58</v>
      </c>
      <c r="AA7" s="117">
        <f>STOA!H7</f>
        <v>2.82</v>
      </c>
      <c r="AB7" s="117">
        <f>-STOA!N7</f>
        <v>-51.25</v>
      </c>
      <c r="AC7">
        <f t="shared" si="0"/>
        <v>10.742846007513439</v>
      </c>
      <c r="AD7">
        <f t="shared" si="1"/>
        <v>647.71419964565655</v>
      </c>
      <c r="AE7">
        <f>'IDT-1'!B7</f>
        <v>0</v>
      </c>
      <c r="AF7" s="26"/>
      <c r="AG7">
        <f t="shared" si="2"/>
        <v>647.71419964565655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15.678123379989634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8.1161571999999982</v>
      </c>
      <c r="O8">
        <f>BRPL_ISGS_exbus!BB8</f>
        <v>584.87497735018962</v>
      </c>
      <c r="P8" s="77">
        <v>52.695217785843923</v>
      </c>
      <c r="Q8" s="77">
        <v>19.16</v>
      </c>
      <c r="R8" s="80">
        <v>0</v>
      </c>
      <c r="S8" s="80">
        <v>0</v>
      </c>
      <c r="T8" s="78">
        <f>SUMPRODUCT(LTA!F8:AJ8,LTA!F$101:AJ$101,LTA!F$103:AJ$103)</f>
        <v>83.2</v>
      </c>
      <c r="U8" s="78">
        <f>SUMPRODUCT(LTA!F8:AJ8,LTA!F$102:AJ$102,LTA!F$103:AJ$103)</f>
        <v>120.94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-76</v>
      </c>
      <c r="AA8" s="117">
        <f>STOA!H8</f>
        <v>2.82</v>
      </c>
      <c r="AB8" s="117">
        <f>-STOA!N8</f>
        <v>-51.25</v>
      </c>
      <c r="AC8">
        <f t="shared" si="0"/>
        <v>11.222647059962005</v>
      </c>
      <c r="AD8">
        <f t="shared" si="1"/>
        <v>658.64891313617386</v>
      </c>
      <c r="AE8">
        <f>'IDT-1'!B8</f>
        <v>0</v>
      </c>
      <c r="AF8" s="26"/>
      <c r="AG8">
        <f t="shared" si="2"/>
        <v>658.64891313617386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15.678123379989634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8.2767075999999982</v>
      </c>
      <c r="O9">
        <f>BRPL_ISGS_exbus!BB9</f>
        <v>584.87169170808818</v>
      </c>
      <c r="P9" s="77">
        <v>52.695217785843923</v>
      </c>
      <c r="Q9" s="77">
        <v>19.16</v>
      </c>
      <c r="R9" s="80">
        <v>0</v>
      </c>
      <c r="S9" s="80">
        <v>0</v>
      </c>
      <c r="T9" s="78">
        <f>SUMPRODUCT(LTA!F9:AJ9,LTA!F$101:AJ$101,LTA!F$103:AJ$103)</f>
        <v>91.11999999999999</v>
      </c>
      <c r="U9" s="78">
        <f>SUMPRODUCT(LTA!F9:AJ9,LTA!F$102:AJ$102,LTA!F$103:AJ$103)</f>
        <v>121.1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-92</v>
      </c>
      <c r="AA9" s="117">
        <f>STOA!H9</f>
        <v>2.82</v>
      </c>
      <c r="AB9" s="117">
        <f>-STOA!N9</f>
        <v>-51.25</v>
      </c>
      <c r="AC9">
        <f t="shared" si="0"/>
        <v>11.543722560452981</v>
      </c>
      <c r="AD9">
        <f t="shared" si="1"/>
        <v>638.56510239358147</v>
      </c>
      <c r="AE9">
        <f>'IDT-1'!B9</f>
        <v>0</v>
      </c>
      <c r="AF9" s="26"/>
      <c r="AG9">
        <f t="shared" si="2"/>
        <v>638.56510239358147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15.678123379989634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8.2917591999999996</v>
      </c>
      <c r="O10">
        <f>BRPL_ISGS_exbus!BB10</f>
        <v>584.87497735018962</v>
      </c>
      <c r="P10" s="77">
        <v>52.695217785843923</v>
      </c>
      <c r="Q10" s="77">
        <v>19.16</v>
      </c>
      <c r="R10" s="80">
        <v>0</v>
      </c>
      <c r="S10" s="80">
        <v>0</v>
      </c>
      <c r="T10" s="78">
        <f>SUMPRODUCT(LTA!F10:AJ10,LTA!F$101:AJ$101,LTA!F$103:AJ$103)</f>
        <v>91.36</v>
      </c>
      <c r="U10" s="78">
        <f>SUMPRODUCT(LTA!F10:AJ10,LTA!F$102:AJ$102,LTA!F$103:AJ$103)</f>
        <v>118.99000000000001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-105</v>
      </c>
      <c r="AA10" s="117">
        <f>STOA!H10</f>
        <v>2.82</v>
      </c>
      <c r="AB10" s="117">
        <f>-STOA!N10</f>
        <v>-51.25</v>
      </c>
      <c r="AC10">
        <f t="shared" si="0"/>
        <v>11.651721713494208</v>
      </c>
      <c r="AD10">
        <f t="shared" si="1"/>
        <v>622.60544048264171</v>
      </c>
      <c r="AE10">
        <f>'IDT-1'!B10</f>
        <v>0</v>
      </c>
      <c r="AF10" s="26"/>
      <c r="AG10">
        <f t="shared" si="2"/>
        <v>622.60544048264171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-181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15.678123379989634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8.2449319999999986</v>
      </c>
      <c r="O11">
        <f>BRPL_ISGS_exbus!BB11</f>
        <v>581.24854995768817</v>
      </c>
      <c r="P11" s="77">
        <v>52.695217785843923</v>
      </c>
      <c r="Q11" s="77">
        <v>19.16</v>
      </c>
      <c r="R11" s="80">
        <v>0</v>
      </c>
      <c r="S11" s="80">
        <v>0</v>
      </c>
      <c r="T11" s="78">
        <f>SUMPRODUCT(LTA!F11:AJ11,LTA!F$101:AJ$101,LTA!F$103:AJ$103)</f>
        <v>90.77000000000001</v>
      </c>
      <c r="U11" s="78">
        <f>SUMPRODUCT(LTA!F11:AJ11,LTA!F$102:AJ$102,LTA!F$103:AJ$103)</f>
        <v>119.51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-123</v>
      </c>
      <c r="AA11" s="117">
        <f>STOA!H11</f>
        <v>2.82</v>
      </c>
      <c r="AB11" s="117">
        <f>-STOA!N11</f>
        <v>-51.25</v>
      </c>
      <c r="AC11">
        <f t="shared" si="0"/>
        <v>11.197425140876804</v>
      </c>
      <c r="AD11">
        <f t="shared" si="1"/>
        <v>666.77648246275771</v>
      </c>
      <c r="AE11">
        <f>'IDT-1'!B11</f>
        <v>0</v>
      </c>
      <c r="AF11" s="26"/>
      <c r="AG11">
        <f t="shared" si="2"/>
        <v>666.77648246275771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-115.54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15.678123379989634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8.4054823999999986</v>
      </c>
      <c r="O12">
        <f>BRPL_ISGS_exbus!BB12</f>
        <v>580.68571953658966</v>
      </c>
      <c r="P12" s="77">
        <v>52.695217785843923</v>
      </c>
      <c r="Q12" s="77">
        <v>19.16</v>
      </c>
      <c r="R12" s="80">
        <v>0</v>
      </c>
      <c r="S12" s="80">
        <v>0</v>
      </c>
      <c r="T12" s="78">
        <f>SUMPRODUCT(LTA!F12:AJ12,LTA!F$101:AJ$101,LTA!F$103:AJ$103)</f>
        <v>90.330000000000013</v>
      </c>
      <c r="U12" s="78">
        <f>SUMPRODUCT(LTA!F12:AJ12,LTA!F$102:AJ$102,LTA!F$103:AJ$103)</f>
        <v>120.3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-162</v>
      </c>
      <c r="AA12" s="117">
        <f>STOA!H12</f>
        <v>2.82</v>
      </c>
      <c r="AB12" s="117">
        <f>-STOA!N12</f>
        <v>-51.25</v>
      </c>
      <c r="AC12">
        <f t="shared" si="0"/>
        <v>11.38846628734489</v>
      </c>
      <c r="AD12">
        <f t="shared" si="1"/>
        <v>644.96316129519107</v>
      </c>
      <c r="AE12">
        <f>'IDT-1'!B12</f>
        <v>0</v>
      </c>
      <c r="AF12" s="26"/>
      <c r="AG12">
        <f t="shared" si="2"/>
        <v>644.96316129519107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-98.11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15.678123379989634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8.3168451999999995</v>
      </c>
      <c r="O13">
        <f>BRPL_ISGS_exbus!BB13</f>
        <v>474.37835230588973</v>
      </c>
      <c r="P13" s="77">
        <v>52.695217785843923</v>
      </c>
      <c r="Q13" s="77">
        <v>19.16</v>
      </c>
      <c r="R13" s="80">
        <v>0</v>
      </c>
      <c r="S13" s="80">
        <v>0</v>
      </c>
      <c r="T13" s="78">
        <f>SUMPRODUCT(LTA!F13:AJ13,LTA!F$101:AJ$101,LTA!F$103:AJ$103)</f>
        <v>100.64</v>
      </c>
      <c r="U13" s="78">
        <f>SUMPRODUCT(LTA!F13:AJ13,LTA!F$102:AJ$102,LTA!F$103:AJ$103)</f>
        <v>116.96000000000001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-168</v>
      </c>
      <c r="AA13" s="117">
        <f>STOA!H13</f>
        <v>2.82</v>
      </c>
      <c r="AB13" s="117">
        <f>-STOA!N13</f>
        <v>-51.25</v>
      </c>
      <c r="AC13">
        <f t="shared" si="0"/>
        <v>10.192928263528259</v>
      </c>
      <c r="AD13">
        <f t="shared" si="1"/>
        <v>582.84269488830773</v>
      </c>
      <c r="AE13">
        <f>'IDT-1'!B13</f>
        <v>0</v>
      </c>
      <c r="AF13" s="26"/>
      <c r="AG13">
        <f t="shared" si="2"/>
        <v>582.84269488830773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15.678123379989634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-5.8387243735763104</v>
      </c>
      <c r="M14">
        <f>EDWPCL!S14</f>
        <v>0</v>
      </c>
      <c r="N14">
        <f>'MSW BWN'!S14</f>
        <v>8.204794399999999</v>
      </c>
      <c r="O14">
        <f>BRPL_ISGS_exbus!BB14</f>
        <v>471.03508654897001</v>
      </c>
      <c r="P14" s="77">
        <v>52.695217785843923</v>
      </c>
      <c r="Q14" s="77">
        <v>19.16</v>
      </c>
      <c r="R14" s="80">
        <v>0</v>
      </c>
      <c r="S14" s="80">
        <v>0</v>
      </c>
      <c r="T14" s="78">
        <f>SUMPRODUCT(LTA!F14:AJ14,LTA!F$101:AJ$101,LTA!F$103:AJ$103)</f>
        <v>100.5</v>
      </c>
      <c r="U14" s="78">
        <f>SUMPRODUCT(LTA!F14:AJ14,LTA!F$102:AJ$102,LTA!F$103:AJ$103)</f>
        <v>118.02000000000001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-174</v>
      </c>
      <c r="AA14" s="117">
        <f>STOA!H14</f>
        <v>2.82</v>
      </c>
      <c r="AB14" s="117">
        <f>-STOA!N14</f>
        <v>-51.25</v>
      </c>
      <c r="AC14">
        <f t="shared" si="0"/>
        <v>10.247963139958218</v>
      </c>
      <c r="AD14">
        <f t="shared" si="1"/>
        <v>571.54040932949226</v>
      </c>
      <c r="AE14">
        <f>'IDT-1'!B14</f>
        <v>0</v>
      </c>
      <c r="AF14" s="26"/>
      <c r="AG14">
        <f t="shared" si="2"/>
        <v>571.54040932949226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15.678123379989634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8.1646567999999995</v>
      </c>
      <c r="O15">
        <f>BRPL_ISGS_exbus!BB15</f>
        <v>470.87007121646849</v>
      </c>
      <c r="P15" s="77">
        <v>52.695217785843923</v>
      </c>
      <c r="Q15" s="77">
        <v>19.16</v>
      </c>
      <c r="R15" s="80">
        <v>0</v>
      </c>
      <c r="S15" s="80">
        <v>0</v>
      </c>
      <c r="T15" s="78">
        <f>SUMPRODUCT(LTA!F15:AJ15,LTA!F$101:AJ$101,LTA!F$103:AJ$103)</f>
        <v>102.34</v>
      </c>
      <c r="U15" s="78">
        <f>SUMPRODUCT(LTA!F15:AJ15,LTA!F$102:AJ$102,LTA!F$103:AJ$103)</f>
        <v>128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-188</v>
      </c>
      <c r="AA15" s="117">
        <f>STOA!H15</f>
        <v>2.82</v>
      </c>
      <c r="AB15" s="117">
        <f>-STOA!N15</f>
        <v>-51.25</v>
      </c>
      <c r="AC15">
        <f t="shared" si="0"/>
        <v>9.9532155412223204</v>
      </c>
      <c r="AD15">
        <f t="shared" si="1"/>
        <v>628.16193812119252</v>
      </c>
      <c r="AE15">
        <f>'IDT-1'!B15</f>
        <v>0</v>
      </c>
      <c r="AF15" s="26"/>
      <c r="AG15">
        <f t="shared" si="2"/>
        <v>628.16193812119252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15.678123379989634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-6.120273348519361</v>
      </c>
      <c r="M16">
        <f>EDWPCL!S16</f>
        <v>0</v>
      </c>
      <c r="N16">
        <f>'MSW BWN'!S16</f>
        <v>8.0994332</v>
      </c>
      <c r="O16">
        <f>BRPL_ISGS_exbus!BB16</f>
        <v>470.87335685856999</v>
      </c>
      <c r="P16" s="77">
        <v>52.695217785843923</v>
      </c>
      <c r="Q16" s="77">
        <v>19.16</v>
      </c>
      <c r="R16" s="80">
        <v>0</v>
      </c>
      <c r="S16" s="80">
        <v>0</v>
      </c>
      <c r="T16" s="78">
        <f>SUMPRODUCT(LTA!F16:AJ16,LTA!F$101:AJ$101,LTA!F$103:AJ$103)</f>
        <v>101.91</v>
      </c>
      <c r="U16" s="78">
        <f>SUMPRODUCT(LTA!F16:AJ16,LTA!F$102:AJ$102,LTA!F$103:AJ$103)</f>
        <v>127.88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-180</v>
      </c>
      <c r="AA16" s="117">
        <f>STOA!H16</f>
        <v>2.82</v>
      </c>
      <c r="AB16" s="117">
        <f>-STOA!N16</f>
        <v>-51.25</v>
      </c>
      <c r="AC16">
        <f t="shared" si="0"/>
        <v>9.8767476091496302</v>
      </c>
      <c r="AD16">
        <f t="shared" si="1"/>
        <v>635.63298499495772</v>
      </c>
      <c r="AE16">
        <f>'IDT-1'!B16</f>
        <v>0</v>
      </c>
      <c r="AF16" s="26"/>
      <c r="AG16">
        <f t="shared" si="2"/>
        <v>635.63298499495772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15.678123379989634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8.1395707999999996</v>
      </c>
      <c r="O17">
        <f>BRPL_ISGS_exbus!BB17</f>
        <v>469.95950395285149</v>
      </c>
      <c r="P17" s="77">
        <v>52.695217785843923</v>
      </c>
      <c r="Q17" s="77">
        <v>19.16</v>
      </c>
      <c r="R17" s="80">
        <v>0</v>
      </c>
      <c r="S17" s="80">
        <v>0</v>
      </c>
      <c r="T17" s="78">
        <f>SUMPRODUCT(LTA!F17:AJ17,LTA!F$101:AJ$101,LTA!F$103:AJ$103)</f>
        <v>101.39</v>
      </c>
      <c r="U17" s="78">
        <f>SUMPRODUCT(LTA!F17:AJ17,LTA!F$102:AJ$102,LTA!F$103:AJ$103)</f>
        <v>127.65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-168</v>
      </c>
      <c r="AA17" s="117">
        <f>STOA!H17</f>
        <v>2.82</v>
      </c>
      <c r="AB17" s="117">
        <f>-STOA!N17</f>
        <v>-51.25</v>
      </c>
      <c r="AC17">
        <f t="shared" si="0"/>
        <v>9.8891511548915148</v>
      </c>
      <c r="AD17">
        <f t="shared" si="1"/>
        <v>630.99034924390628</v>
      </c>
      <c r="AE17">
        <f>'IDT-1'!B17</f>
        <v>0</v>
      </c>
      <c r="AF17" s="26"/>
      <c r="AG17">
        <f t="shared" si="2"/>
        <v>630.99034924390628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15.678123379989634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8.0676575999999987</v>
      </c>
      <c r="O18">
        <f>BRPL_ISGS_exbus!BB18</f>
        <v>469.96278959495305</v>
      </c>
      <c r="P18" s="77">
        <v>52.695217785843923</v>
      </c>
      <c r="Q18" s="77">
        <v>19.16</v>
      </c>
      <c r="R18" s="80">
        <v>0</v>
      </c>
      <c r="S18" s="80">
        <v>0</v>
      </c>
      <c r="T18" s="78">
        <f>SUMPRODUCT(LTA!F18:AJ18,LTA!F$101:AJ$101,LTA!F$103:AJ$103)</f>
        <v>100.63</v>
      </c>
      <c r="U18" s="78">
        <f>SUMPRODUCT(LTA!F18:AJ18,LTA!F$102:AJ$102,LTA!F$103:AJ$103)</f>
        <v>128.22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-133</v>
      </c>
      <c r="AA18" s="117">
        <f>STOA!H18</f>
        <v>2.82</v>
      </c>
      <c r="AB18" s="117">
        <f>-STOA!N18</f>
        <v>-51.25</v>
      </c>
      <c r="AC18">
        <f t="shared" si="0"/>
        <v>9.8158502122044471</v>
      </c>
      <c r="AD18">
        <f t="shared" si="1"/>
        <v>638.80502262869493</v>
      </c>
      <c r="AE18">
        <f>'IDT-1'!B18</f>
        <v>0</v>
      </c>
      <c r="AF18" s="26"/>
      <c r="AG18">
        <f t="shared" si="2"/>
        <v>638.80502262869493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15.678123379989634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8.1161571999999982</v>
      </c>
      <c r="O19">
        <f>BRPL_ISGS_exbus!BB19</f>
        <v>470.37688734808751</v>
      </c>
      <c r="P19" s="77">
        <v>52.695217785843923</v>
      </c>
      <c r="Q19" s="77">
        <v>19.16</v>
      </c>
      <c r="R19" s="80">
        <v>0</v>
      </c>
      <c r="S19" s="80">
        <v>0</v>
      </c>
      <c r="T19" s="78">
        <f>SUMPRODUCT(LTA!F19:AJ19,LTA!F$101:AJ$101,LTA!F$103:AJ$103)</f>
        <v>99.97</v>
      </c>
      <c r="U19" s="78">
        <f>SUMPRODUCT(LTA!F19:AJ19,LTA!F$102:AJ$102,LTA!F$103:AJ$103)</f>
        <v>128.54000000000002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-109</v>
      </c>
      <c r="AA19" s="117">
        <f>STOA!H19</f>
        <v>2.82</v>
      </c>
      <c r="AB19" s="117">
        <f>-STOA!N19</f>
        <v>-51.25</v>
      </c>
      <c r="AC19">
        <f t="shared" si="0"/>
        <v>9.7192696661678806</v>
      </c>
      <c r="AD19">
        <f t="shared" si="1"/>
        <v>650.02420052786601</v>
      </c>
      <c r="AE19">
        <f>'IDT-1'!B19</f>
        <v>0</v>
      </c>
      <c r="AF19" s="26"/>
      <c r="AG19">
        <f t="shared" si="2"/>
        <v>650.02420052786601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15.678123379989634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8.1562947999999995</v>
      </c>
      <c r="O20">
        <f>BRPL_ISGS_exbus!BB20</f>
        <v>470.38017299018912</v>
      </c>
      <c r="P20" s="77">
        <v>52.695217785843923</v>
      </c>
      <c r="Q20" s="77">
        <v>19.16</v>
      </c>
      <c r="R20" s="80">
        <v>0</v>
      </c>
      <c r="S20" s="80">
        <v>0</v>
      </c>
      <c r="T20" s="78">
        <f>SUMPRODUCT(LTA!F20:AJ20,LTA!F$101:AJ$101,LTA!F$103:AJ$103)</f>
        <v>99.139999999999986</v>
      </c>
      <c r="U20" s="78">
        <f>SUMPRODUCT(LTA!F20:AJ20,LTA!F$102:AJ$102,LTA!F$103:AJ$103)</f>
        <v>128.77000000000001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-86</v>
      </c>
      <c r="AA20" s="117">
        <f>STOA!H20</f>
        <v>2.82</v>
      </c>
      <c r="AB20" s="117">
        <f>-STOA!N20</f>
        <v>-51.25</v>
      </c>
      <c r="AC20">
        <f t="shared" si="0"/>
        <v>9.5190529852100774</v>
      </c>
      <c r="AD20">
        <f t="shared" si="1"/>
        <v>671.66784045092527</v>
      </c>
      <c r="AE20">
        <f>'IDT-1'!B20</f>
        <v>0</v>
      </c>
      <c r="AF20" s="26"/>
      <c r="AG20">
        <f t="shared" si="2"/>
        <v>671.66784045092527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15.678123379989634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-5.393166287015946</v>
      </c>
      <c r="M21">
        <f>EDWPCL!S21</f>
        <v>0</v>
      </c>
      <c r="N21">
        <f>'MSW BWN'!S21</f>
        <v>7.8586075999999991</v>
      </c>
      <c r="O21">
        <f>BRPL_ISGS_exbus!BB21</f>
        <v>468.38307655498949</v>
      </c>
      <c r="P21" s="77">
        <v>52.695217785843923</v>
      </c>
      <c r="Q21" s="77">
        <v>19.16</v>
      </c>
      <c r="R21" s="80">
        <v>0</v>
      </c>
      <c r="S21" s="80">
        <v>0</v>
      </c>
      <c r="T21" s="78">
        <f>SUMPRODUCT(LTA!F21:AJ21,LTA!F$101:AJ$101,LTA!F$103:AJ$103)</f>
        <v>98.26</v>
      </c>
      <c r="U21" s="78">
        <f>SUMPRODUCT(LTA!F21:AJ21,LTA!F$102:AJ$102,LTA!F$103:AJ$103)</f>
        <v>128.77000000000001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-56</v>
      </c>
      <c r="AA21" s="117">
        <f>STOA!H21</f>
        <v>2.82</v>
      </c>
      <c r="AB21" s="117">
        <f>-STOA!N21</f>
        <v>-51.25</v>
      </c>
      <c r="AC21">
        <f t="shared" si="0"/>
        <v>9.2005016014301333</v>
      </c>
      <c r="AD21">
        <f t="shared" si="1"/>
        <v>701.54523216060022</v>
      </c>
      <c r="AE21">
        <f>'IDT-1'!B21</f>
        <v>0</v>
      </c>
      <c r="AF21" s="26"/>
      <c r="AG21">
        <f t="shared" si="2"/>
        <v>701.54523216060022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15.678123379989634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8.0843815999999986</v>
      </c>
      <c r="O22">
        <f>BRPL_ISGS_exbus!BB22</f>
        <v>468.3863621970911</v>
      </c>
      <c r="P22" s="77">
        <v>52.695217785843923</v>
      </c>
      <c r="Q22" s="77">
        <v>19.16</v>
      </c>
      <c r="R22" s="80">
        <v>0</v>
      </c>
      <c r="S22" s="80">
        <v>0</v>
      </c>
      <c r="T22" s="78">
        <f>SUMPRODUCT(LTA!F22:AJ22,LTA!F$101:AJ$101,LTA!F$103:AJ$103)</f>
        <v>97.58</v>
      </c>
      <c r="U22" s="78">
        <f>SUMPRODUCT(LTA!F22:AJ22,LTA!F$102:AJ$102,LTA!F$103:AJ$103)</f>
        <v>129.41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-22</v>
      </c>
      <c r="AA22" s="117">
        <f>STOA!H22</f>
        <v>2.82</v>
      </c>
      <c r="AB22" s="117">
        <f>-STOA!N22</f>
        <v>-51.25</v>
      </c>
      <c r="AC22">
        <f t="shared" si="0"/>
        <v>8.897944070083728</v>
      </c>
      <c r="AD22">
        <f t="shared" si="1"/>
        <v>736.30322537295365</v>
      </c>
      <c r="AE22">
        <f>'IDT-1'!B22</f>
        <v>0</v>
      </c>
      <c r="AF22" s="26"/>
      <c r="AG22">
        <f t="shared" si="2"/>
        <v>736.30322537295365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83.763874728223172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8.1964323999999991</v>
      </c>
      <c r="O23">
        <f>BRPL_ISGS_exbus!BB23</f>
        <v>607.20993813394284</v>
      </c>
      <c r="P23" s="77">
        <v>103.87460923715621</v>
      </c>
      <c r="Q23" s="77">
        <v>19.16</v>
      </c>
      <c r="R23" s="80">
        <v>0</v>
      </c>
      <c r="S23" s="80">
        <v>0</v>
      </c>
      <c r="T23" s="78">
        <f>SUMPRODUCT(LTA!F23:AJ23,LTA!F$101:AJ$101,LTA!F$103:AJ$103)</f>
        <v>96.13</v>
      </c>
      <c r="U23" s="78">
        <f>SUMPRODUCT(LTA!F23:AJ23,LTA!F$102:AJ$102,LTA!F$103:AJ$103)</f>
        <v>130.04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2.82</v>
      </c>
      <c r="AB23" s="117">
        <f>-STOA!N23</f>
        <v>-51.25</v>
      </c>
      <c r="AC23">
        <f t="shared" si="0"/>
        <v>11.327259197048368</v>
      </c>
      <c r="AD23">
        <f t="shared" si="1"/>
        <v>837.16892843415269</v>
      </c>
      <c r="AE23">
        <f>'IDT-1'!B23</f>
        <v>0</v>
      </c>
      <c r="AF23" s="26"/>
      <c r="AG23">
        <f t="shared" si="2"/>
        <v>837.16892843415269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83.763874728223172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8.1077952</v>
      </c>
      <c r="O24">
        <f>BRPL_ISGS_exbus!BB24</f>
        <v>667.57784898454315</v>
      </c>
      <c r="P24" s="77">
        <v>103.87460923715621</v>
      </c>
      <c r="Q24" s="77">
        <v>33.67</v>
      </c>
      <c r="R24" s="80">
        <v>0</v>
      </c>
      <c r="S24" s="80">
        <v>0</v>
      </c>
      <c r="T24" s="78">
        <f>SUMPRODUCT(LTA!F24:AJ24,LTA!F$101:AJ$101,LTA!F$103:AJ$103)</f>
        <v>93.649999999999991</v>
      </c>
      <c r="U24" s="78">
        <f>SUMPRODUCT(LTA!F24:AJ24,LTA!F$102:AJ$102,LTA!F$103:AJ$103)</f>
        <v>130.65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2.82</v>
      </c>
      <c r="AB24" s="117">
        <f>-STOA!N24</f>
        <v>-51.25</v>
      </c>
      <c r="AC24">
        <f t="shared" si="0"/>
        <v>12.066608207917799</v>
      </c>
      <c r="AD24">
        <f t="shared" si="1"/>
        <v>898.34885307388367</v>
      </c>
      <c r="AE24">
        <f>'IDT-1'!B24</f>
        <v>0</v>
      </c>
      <c r="AF24" s="26"/>
      <c r="AG24">
        <f t="shared" si="2"/>
        <v>898.34885307388367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83.763874728223172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8.4523095999999995</v>
      </c>
      <c r="O25">
        <f>BRPL_ISGS_exbus!BB25</f>
        <v>766.62180830297382</v>
      </c>
      <c r="P25" s="77">
        <v>103.88000000000001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91.2</v>
      </c>
      <c r="U25" s="78">
        <f>SUMPRODUCT(LTA!F25:AJ25,LTA!F$102:AJ$102,LTA!F$103:AJ$103)</f>
        <v>130.42000000000002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2.82</v>
      </c>
      <c r="AB25" s="117">
        <f>-STOA!N25</f>
        <v>-51.25</v>
      </c>
      <c r="AC25">
        <f t="shared" si="0"/>
        <v>12.917690215353016</v>
      </c>
      <c r="AD25">
        <f t="shared" si="1"/>
        <v>994.21163554772318</v>
      </c>
      <c r="AE25">
        <f>'IDT-1'!B25</f>
        <v>0</v>
      </c>
      <c r="AF25" s="26"/>
      <c r="AG25">
        <f t="shared" si="2"/>
        <v>994.21163554772318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83.763874728223172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8.4924472000000009</v>
      </c>
      <c r="O26">
        <f>BRPL_ISGS_exbus!BB26</f>
        <v>855.11660846167115</v>
      </c>
      <c r="P26" s="77">
        <v>103.88000000000001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83.28</v>
      </c>
      <c r="U26" s="78">
        <f>SUMPRODUCT(LTA!F26:AJ26,LTA!F$102:AJ$102,LTA!F$103:AJ$103)</f>
        <v>101.79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2.82</v>
      </c>
      <c r="AB26" s="117">
        <f>-STOA!N26</f>
        <v>-51.25</v>
      </c>
      <c r="AC26">
        <f t="shared" si="0"/>
        <v>13.153204479574672</v>
      </c>
      <c r="AD26">
        <f t="shared" si="1"/>
        <v>1070.9610590421987</v>
      </c>
      <c r="AE26">
        <f>'IDT-1'!B26</f>
        <v>0</v>
      </c>
      <c r="AF26" s="26"/>
      <c r="AG26">
        <f t="shared" si="2"/>
        <v>1070.9610590421987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81.963872247944821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8.1713463999999991</v>
      </c>
      <c r="O27">
        <f>BRPL_ISGS_exbus!BB27</f>
        <v>992.57307172605556</v>
      </c>
      <c r="P27" s="77">
        <v>103.88000000000001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81.2</v>
      </c>
      <c r="U27" s="78">
        <f>SUMPRODUCT(LTA!F27:AJ27,LTA!F$102:AJ$102,LTA!F$103:AJ$103)</f>
        <v>100.79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62.72</v>
      </c>
      <c r="AB27" s="117">
        <f>-STOA!N27</f>
        <v>-273.27</v>
      </c>
      <c r="AC27">
        <f t="shared" si="0"/>
        <v>16.886318540090173</v>
      </c>
      <c r="AD27">
        <f t="shared" si="1"/>
        <v>1029.3633049657897</v>
      </c>
      <c r="AE27">
        <f>'IDT-1'!B27</f>
        <v>176.59100000000001</v>
      </c>
      <c r="AF27" s="26"/>
      <c r="AG27">
        <f t="shared" si="2"/>
        <v>1205.9543049657896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81.963872247944821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8.204794399999999</v>
      </c>
      <c r="O28">
        <f>BRPL_ISGS_exbus!BB28</f>
        <v>1014.1147131709176</v>
      </c>
      <c r="P28" s="77">
        <v>103.88000000000001</v>
      </c>
      <c r="Q28" s="77">
        <v>33.67</v>
      </c>
      <c r="R28" s="80">
        <v>0.05</v>
      </c>
      <c r="S28" s="80">
        <v>0</v>
      </c>
      <c r="T28" s="78">
        <f>SUMPRODUCT(LTA!F28:AJ28,LTA!F$101:AJ$101,LTA!F$103:AJ$103)</f>
        <v>79.83</v>
      </c>
      <c r="U28" s="78">
        <f>SUMPRODUCT(LTA!F28:AJ28,LTA!F$102:AJ$102,LTA!F$103:AJ$103)</f>
        <v>99.509999999999991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227.09</v>
      </c>
      <c r="Z28" s="75">
        <f>IEX!N28</f>
        <v>0</v>
      </c>
      <c r="AA28" s="117">
        <f>STOA!H28</f>
        <v>83.800000000000011</v>
      </c>
      <c r="AB28" s="117">
        <f>-STOA!N28</f>
        <v>-273.27</v>
      </c>
      <c r="AC28">
        <f t="shared" si="0"/>
        <v>19.148414051983004</v>
      </c>
      <c r="AD28">
        <f t="shared" si="1"/>
        <v>1304.2462988987584</v>
      </c>
      <c r="AE28">
        <f>'IDT-1'!B28</f>
        <v>55</v>
      </c>
      <c r="AF28" s="26"/>
      <c r="AG28">
        <f t="shared" si="2"/>
        <v>1359.2462988987584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8.0676575999999987</v>
      </c>
      <c r="O29">
        <f>BRPL_ISGS_exbus!BB29</f>
        <v>1041.8836370736176</v>
      </c>
      <c r="P29" s="77">
        <v>103.88000000000001</v>
      </c>
      <c r="Q29" s="77">
        <v>33.67</v>
      </c>
      <c r="R29" s="80">
        <v>0.05</v>
      </c>
      <c r="S29" s="80">
        <v>0</v>
      </c>
      <c r="T29" s="78">
        <f>SUMPRODUCT(LTA!F29:AJ29,LTA!F$101:AJ$101,LTA!F$103:AJ$103)</f>
        <v>69.97</v>
      </c>
      <c r="U29" s="78">
        <f>SUMPRODUCT(LTA!F29:AJ29,LTA!F$102:AJ$102,LTA!F$103:AJ$103)</f>
        <v>97.6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179.47</v>
      </c>
      <c r="Z29" s="75">
        <f>IEX!N29</f>
        <v>0</v>
      </c>
      <c r="AA29" s="117">
        <f>STOA!H29</f>
        <v>83.800000000000011</v>
      </c>
      <c r="AB29" s="117">
        <f>-STOA!N29</f>
        <v>-273.27</v>
      </c>
      <c r="AC29">
        <f t="shared" si="0"/>
        <v>18.592474346772647</v>
      </c>
      <c r="AD29">
        <f t="shared" si="1"/>
        <v>1326.0001534587243</v>
      </c>
      <c r="AE29">
        <f>'IDT-1'!B29</f>
        <v>183.26900000000001</v>
      </c>
      <c r="AF29" s="26"/>
      <c r="AG29">
        <f t="shared" si="2"/>
        <v>1509.2691534587243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-103</v>
      </c>
      <c r="AM29" s="75">
        <f>RTM_PXI!H29</f>
        <v>0</v>
      </c>
      <c r="AN29" s="75">
        <f>RTM_PXI!N29</f>
        <v>0</v>
      </c>
      <c r="AO29" s="192">
        <f>GDAM_IEX!H29</f>
        <v>17.920000000000002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8.2767075999999982</v>
      </c>
      <c r="O30">
        <f>BRPL_ISGS_exbus!BB30</f>
        <v>1059.9587926354395</v>
      </c>
      <c r="P30" s="77">
        <v>103.88000000000001</v>
      </c>
      <c r="Q30" s="77">
        <v>33.67</v>
      </c>
      <c r="R30" s="80">
        <v>0.82</v>
      </c>
      <c r="S30" s="80">
        <v>0</v>
      </c>
      <c r="T30" s="78">
        <f>SUMPRODUCT(LTA!F30:AJ30,LTA!F$101:AJ$101,LTA!F$103:AJ$103)</f>
        <v>69.39</v>
      </c>
      <c r="U30" s="78">
        <f>SUMPRODUCT(LTA!F30:AJ30,LTA!F$102:AJ$102,LTA!F$103:AJ$103)</f>
        <v>95.789999999999992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179.28</v>
      </c>
      <c r="Z30" s="75">
        <f>IEX!N30</f>
        <v>0</v>
      </c>
      <c r="AA30" s="117">
        <f>STOA!H30</f>
        <v>160.45000000000002</v>
      </c>
      <c r="AB30" s="117">
        <f>-STOA!N30</f>
        <v>-273.27</v>
      </c>
      <c r="AC30">
        <f t="shared" si="0"/>
        <v>19.199692463061311</v>
      </c>
      <c r="AD30">
        <f t="shared" si="1"/>
        <v>1408.4571409042574</v>
      </c>
      <c r="AE30">
        <f>'IDT-1'!B30</f>
        <v>199.32300000000001</v>
      </c>
      <c r="AF30" s="26"/>
      <c r="AG30">
        <f t="shared" si="2"/>
        <v>1607.7801409042575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-96</v>
      </c>
      <c r="AM30" s="75">
        <f>RTM_PXI!H30</f>
        <v>0</v>
      </c>
      <c r="AN30" s="75">
        <f>RTM_PXI!N30</f>
        <v>0</v>
      </c>
      <c r="AO30" s="192">
        <f>GDAM_IEX!H30</f>
        <v>0.86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11.028571428571428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75.002284646209063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8.0843815999999986</v>
      </c>
      <c r="O31">
        <f>BRPL_ISGS_exbus!BB31</f>
        <v>1096.0011742248955</v>
      </c>
      <c r="P31" s="77">
        <v>103.88000000000001</v>
      </c>
      <c r="Q31" s="77">
        <v>33.67</v>
      </c>
      <c r="R31" s="80">
        <v>7.0300000000000011</v>
      </c>
      <c r="S31" s="80">
        <v>0</v>
      </c>
      <c r="T31" s="78">
        <f>SUMPRODUCT(LTA!F31:AJ31,LTA!F$101:AJ$101,LTA!F$103:AJ$103)</f>
        <v>64.86</v>
      </c>
      <c r="U31" s="78">
        <f>SUMPRODUCT(LTA!F31:AJ31,LTA!F$102:AJ$102,LTA!F$103:AJ$103)</f>
        <v>95.01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196.43</v>
      </c>
      <c r="Z31" s="75">
        <f>IEX!N31</f>
        <v>0</v>
      </c>
      <c r="AA31" s="117">
        <f>STOA!H31</f>
        <v>214.11</v>
      </c>
      <c r="AB31" s="117">
        <f>-STOA!N31</f>
        <v>-273.27</v>
      </c>
      <c r="AC31">
        <f t="shared" si="0"/>
        <v>20.080000744918291</v>
      </c>
      <c r="AD31">
        <f t="shared" si="1"/>
        <v>1511.6296209066472</v>
      </c>
      <c r="AE31">
        <f>'IDT-1'!B31</f>
        <v>169.154</v>
      </c>
      <c r="AF31" s="26"/>
      <c r="AG31">
        <f t="shared" si="2"/>
        <v>1680.7836209066472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10.745684210526315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75.002284646209063</v>
      </c>
      <c r="J32">
        <f>Bawana_RLNG!P32</f>
        <v>0</v>
      </c>
      <c r="K32">
        <f>Bawana_Spot!P32</f>
        <v>0</v>
      </c>
      <c r="L32">
        <f>TWOMCL!O32</f>
        <v>-5.9699316628701595</v>
      </c>
      <c r="M32">
        <f>EDWPCL!S32</f>
        <v>0</v>
      </c>
      <c r="N32">
        <f>'MSW BWN'!S32</f>
        <v>8.3001211999999995</v>
      </c>
      <c r="O32">
        <f>BRPL_ISGS_exbus!BB32</f>
        <v>1123.4623947978955</v>
      </c>
      <c r="P32" s="77">
        <v>103.88000000000001</v>
      </c>
      <c r="Q32" s="77">
        <v>33.67</v>
      </c>
      <c r="R32" s="80">
        <v>19.66</v>
      </c>
      <c r="S32" s="80">
        <v>0</v>
      </c>
      <c r="T32" s="78">
        <f>SUMPRODUCT(LTA!F32:AJ32,LTA!F$101:AJ$101,LTA!F$103:AJ$103)</f>
        <v>65.05</v>
      </c>
      <c r="U32" s="78">
        <f>SUMPRODUCT(LTA!F32:AJ32,LTA!F$102:AJ$102,LTA!F$103:AJ$103)</f>
        <v>93.5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129.6</v>
      </c>
      <c r="Z32" s="75">
        <f>IEX!N32</f>
        <v>0</v>
      </c>
      <c r="AA32" s="117">
        <f>STOA!H32</f>
        <v>236.59</v>
      </c>
      <c r="AB32" s="117">
        <f>-STOA!N32</f>
        <v>-273.27</v>
      </c>
      <c r="AC32">
        <f t="shared" si="0"/>
        <v>19.59389572781161</v>
      </c>
      <c r="AD32">
        <f t="shared" si="1"/>
        <v>1555.6266574639494</v>
      </c>
      <c r="AE32">
        <f>'IDT-1'!B32</f>
        <v>171.119</v>
      </c>
      <c r="AF32" s="26"/>
      <c r="AG32">
        <f t="shared" si="2"/>
        <v>1726.7456574639493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14.696091465035895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8.1245191999999982</v>
      </c>
      <c r="O33">
        <f>BRPL_ISGS_exbus!BB33</f>
        <v>1123.1389362954956</v>
      </c>
      <c r="P33" s="77">
        <v>103.88000000000001</v>
      </c>
      <c r="Q33" s="77">
        <v>33.67</v>
      </c>
      <c r="R33" s="80">
        <v>35.879999999999995</v>
      </c>
      <c r="S33" s="80">
        <v>0</v>
      </c>
      <c r="T33" s="78">
        <f>SUMPRODUCT(LTA!F33:AJ33,LTA!F$101:AJ$101,LTA!F$103:AJ$103)</f>
        <v>66.349999999999994</v>
      </c>
      <c r="U33" s="78">
        <f>SUMPRODUCT(LTA!F33:AJ33,LTA!F$102:AJ$102,LTA!F$103:AJ$103)</f>
        <v>93.81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158.36000000000001</v>
      </c>
      <c r="Z33" s="75">
        <f>IEX!N33</f>
        <v>0</v>
      </c>
      <c r="AA33" s="117">
        <f>STOA!H33</f>
        <v>237.98999999999998</v>
      </c>
      <c r="AB33" s="117">
        <f>-STOA!N33</f>
        <v>-273.27</v>
      </c>
      <c r="AC33">
        <f t="shared" si="0"/>
        <v>20.149192427077711</v>
      </c>
      <c r="AD33">
        <f t="shared" si="1"/>
        <v>1643.9735642853436</v>
      </c>
      <c r="AE33">
        <f>'IDT-1'!B33</f>
        <v>142.268</v>
      </c>
      <c r="AF33" s="26"/>
      <c r="AG33">
        <f t="shared" si="2"/>
        <v>1786.2415642853437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14.696091465035895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8.2282080000000004</v>
      </c>
      <c r="O34">
        <f>BRPL_ISGS_exbus!BB34</f>
        <v>1114.2986567682958</v>
      </c>
      <c r="P34" s="77">
        <v>103.88000000000001</v>
      </c>
      <c r="Q34" s="77">
        <v>33.67</v>
      </c>
      <c r="R34" s="80">
        <v>37.500000000000007</v>
      </c>
      <c r="S34" s="80">
        <v>0</v>
      </c>
      <c r="T34" s="78">
        <f>SUMPRODUCT(LTA!F34:AJ34,LTA!F$101:AJ$101,LTA!F$103:AJ$103)</f>
        <v>77.27000000000001</v>
      </c>
      <c r="U34" s="78">
        <f>SUMPRODUCT(LTA!F34:AJ34,LTA!F$102:AJ$102,LTA!F$103:AJ$103)</f>
        <v>94.160000000000011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182.02</v>
      </c>
      <c r="Z34" s="75">
        <f>IEX!N34</f>
        <v>0</v>
      </c>
      <c r="AA34" s="117">
        <f>STOA!H34</f>
        <v>242.19</v>
      </c>
      <c r="AB34" s="117">
        <f>-STOA!N34</f>
        <v>-273.27</v>
      </c>
      <c r="AC34">
        <f t="shared" si="0"/>
        <v>20.146810347968106</v>
      </c>
      <c r="AD34">
        <f t="shared" si="1"/>
        <v>1707.9893556372535</v>
      </c>
      <c r="AE34">
        <f>'IDT-1'!B34</f>
        <v>117.61499999999999</v>
      </c>
      <c r="AF34" s="26"/>
      <c r="AG34">
        <f t="shared" si="2"/>
        <v>1825.6043556372535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14.696091465035895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8.5660327999999986</v>
      </c>
      <c r="O35">
        <f>BRPL_ISGS_exbus!BB35</f>
        <v>1111.4102972890955</v>
      </c>
      <c r="P35" s="77">
        <v>103.88000000000001</v>
      </c>
      <c r="Q35" s="77">
        <v>33.67</v>
      </c>
      <c r="R35" s="80">
        <v>42.000000000000007</v>
      </c>
      <c r="S35" s="80">
        <v>0</v>
      </c>
      <c r="T35" s="78">
        <f>SUMPRODUCT(LTA!F35:AJ35,LTA!F$101:AJ$101,LTA!F$103:AJ$103)</f>
        <v>87.13</v>
      </c>
      <c r="U35" s="78">
        <f>SUMPRODUCT(LTA!F35:AJ35,LTA!F$102:AJ$102,LTA!F$103:AJ$103)</f>
        <v>88.78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545.8900000000001</v>
      </c>
      <c r="AB35" s="117">
        <f>-STOA!N35</f>
        <v>-273.27</v>
      </c>
      <c r="AC35">
        <f t="shared" si="0"/>
        <v>21.806861294122861</v>
      </c>
      <c r="AD35">
        <f t="shared" si="1"/>
        <v>1774.4387700118982</v>
      </c>
      <c r="AE35">
        <f>'IDT-1'!B35</f>
        <v>77.024000000000001</v>
      </c>
      <c r="AF35" s="26"/>
      <c r="AG35">
        <f t="shared" si="2"/>
        <v>1851.4627700118981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14.696091465035895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8.3402587999999991</v>
      </c>
      <c r="O36">
        <f>BRPL_ISGS_exbus!BB36</f>
        <v>1107.1527298155956</v>
      </c>
      <c r="P36" s="77">
        <v>103.88000000000001</v>
      </c>
      <c r="Q36" s="77">
        <v>33.67</v>
      </c>
      <c r="R36" s="80">
        <v>42.000000000000007</v>
      </c>
      <c r="S36" s="80">
        <v>0</v>
      </c>
      <c r="T36" s="78">
        <f>SUMPRODUCT(LTA!F36:AJ36,LTA!F$101:AJ$101,LTA!F$103:AJ$103)</f>
        <v>108.38000000000001</v>
      </c>
      <c r="U36" s="78">
        <f>SUMPRODUCT(LTA!F36:AJ36,LTA!F$102:AJ$102,LTA!F$103:AJ$103)</f>
        <v>85.8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570.92000000000007</v>
      </c>
      <c r="AB36" s="117">
        <f>-STOA!N36</f>
        <v>-273.27</v>
      </c>
      <c r="AC36">
        <f t="shared" si="0"/>
        <v>22.041910358889719</v>
      </c>
      <c r="AD36">
        <f t="shared" si="1"/>
        <v>1825.0203794736317</v>
      </c>
      <c r="AE36">
        <f>'IDT-1'!B36</f>
        <v>60.984000000000002</v>
      </c>
      <c r="AF36" s="26"/>
      <c r="AG36">
        <f t="shared" si="2"/>
        <v>1886.0043794736316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14.696091465035895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8.0592955999999987</v>
      </c>
      <c r="O37">
        <f>BRPL_ISGS_exbus!BB37</f>
        <v>1060.9665254281954</v>
      </c>
      <c r="P37" s="77">
        <v>103.88000000000001</v>
      </c>
      <c r="Q37" s="77">
        <v>33.67</v>
      </c>
      <c r="R37" s="80">
        <v>42.000000000000007</v>
      </c>
      <c r="S37" s="80">
        <v>0</v>
      </c>
      <c r="T37" s="78">
        <f>SUMPRODUCT(LTA!F37:AJ37,LTA!F$101:AJ$101,LTA!F$103:AJ$103)</f>
        <v>130.9</v>
      </c>
      <c r="U37" s="78">
        <f>SUMPRODUCT(LTA!F37:AJ37,LTA!F$102:AJ$102,LTA!F$103:AJ$103)</f>
        <v>82.97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605.19000000000005</v>
      </c>
      <c r="AB37" s="117">
        <f>-STOA!N37</f>
        <v>-273.27</v>
      </c>
      <c r="AC37">
        <f t="shared" si="0"/>
        <v>22.267653579520115</v>
      </c>
      <c r="AD37">
        <f t="shared" si="1"/>
        <v>1814.2874686656007</v>
      </c>
      <c r="AE37">
        <f>'IDT-1'!B37</f>
        <v>62.069000000000003</v>
      </c>
      <c r="AF37" s="26"/>
      <c r="AG37">
        <f t="shared" si="2"/>
        <v>1876.3564686656007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14.696091465035895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7.7783323999999991</v>
      </c>
      <c r="O38">
        <f>BRPL_ISGS_exbus!BB38</f>
        <v>1044.7198838246954</v>
      </c>
      <c r="P38" s="77">
        <v>103.88000000000001</v>
      </c>
      <c r="Q38" s="77">
        <v>33.67</v>
      </c>
      <c r="R38" s="80">
        <v>42.000000000000007</v>
      </c>
      <c r="S38" s="80">
        <v>0</v>
      </c>
      <c r="T38" s="78">
        <f>SUMPRODUCT(LTA!F38:AJ38,LTA!F$101:AJ$101,LTA!F$103:AJ$103)</f>
        <v>155.29</v>
      </c>
      <c r="U38" s="78">
        <f>SUMPRODUCT(LTA!F38:AJ38,LTA!F$102:AJ$102,LTA!F$103:AJ$103)</f>
        <v>79.47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618.55999999999995</v>
      </c>
      <c r="AB38" s="117">
        <f>-STOA!N38</f>
        <v>-273.27</v>
      </c>
      <c r="AC38">
        <f t="shared" si="0"/>
        <v>22.556870570082239</v>
      </c>
      <c r="AD38">
        <f t="shared" si="1"/>
        <v>1816.7306468715385</v>
      </c>
      <c r="AE38">
        <f>'IDT-1'!B38</f>
        <v>68.114000000000004</v>
      </c>
      <c r="AF38" s="26"/>
      <c r="AG38">
        <f t="shared" si="2"/>
        <v>1884.8446468715385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15.556272680145153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7.8502455999999992</v>
      </c>
      <c r="O39">
        <f>BRPL_ISGS_exbus!BB39</f>
        <v>1025.1020637897957</v>
      </c>
      <c r="P39" s="77">
        <v>103.88000000000001</v>
      </c>
      <c r="Q39" s="77">
        <v>33.67</v>
      </c>
      <c r="R39" s="80">
        <v>42.000000000000007</v>
      </c>
      <c r="S39" s="80">
        <v>0</v>
      </c>
      <c r="T39" s="78">
        <f>SUMPRODUCT(LTA!F39:AJ39,LTA!F$101:AJ$101,LTA!F$103:AJ$103)</f>
        <v>177.92000000000002</v>
      </c>
      <c r="U39" s="78">
        <f>SUMPRODUCT(LTA!F39:AJ39,LTA!F$102:AJ$102,LTA!F$103:AJ$103)</f>
        <v>76.31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679.58999999999992</v>
      </c>
      <c r="AB39" s="117">
        <f>-STOA!N39</f>
        <v>-273.27</v>
      </c>
      <c r="AC39">
        <f t="shared" si="0"/>
        <v>23.402692520382729</v>
      </c>
      <c r="AD39">
        <f t="shared" si="1"/>
        <v>1843.6990993014481</v>
      </c>
      <c r="AE39">
        <f>'IDT-1'!B39</f>
        <v>19.407</v>
      </c>
      <c r="AF39" s="26"/>
      <c r="AG39">
        <f t="shared" si="2"/>
        <v>1863.106099301448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15.556272680145153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7.7950563999999982</v>
      </c>
      <c r="O40">
        <f>BRPL_ISGS_exbus!BB40</f>
        <v>1010.3100786391958</v>
      </c>
      <c r="P40" s="77">
        <v>103.88000000000001</v>
      </c>
      <c r="Q40" s="77">
        <v>33.67</v>
      </c>
      <c r="R40" s="80">
        <v>42.000000000000007</v>
      </c>
      <c r="S40" s="80">
        <v>0</v>
      </c>
      <c r="T40" s="78">
        <f>SUMPRODUCT(LTA!F40:AJ40,LTA!F$101:AJ$101,LTA!F$103:AJ$103)</f>
        <v>187.81</v>
      </c>
      <c r="U40" s="78">
        <f>SUMPRODUCT(LTA!F40:AJ40,LTA!F$102:AJ$102,LTA!F$103:AJ$103)</f>
        <v>73.040000000000006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701.40000000000009</v>
      </c>
      <c r="AB40" s="117">
        <f>-STOA!N40</f>
        <v>-273.27</v>
      </c>
      <c r="AC40">
        <f t="shared" si="0"/>
        <v>23.460074493442075</v>
      </c>
      <c r="AD40">
        <f t="shared" si="1"/>
        <v>1864.2245429777884</v>
      </c>
      <c r="AE40">
        <f>'IDT-1'!B40</f>
        <v>0</v>
      </c>
      <c r="AF40" s="26"/>
      <c r="AG40">
        <f t="shared" si="2"/>
        <v>1864.2245429777884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15.556272680145153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8.1161571999999982</v>
      </c>
      <c r="O41">
        <f>BRPL_ISGS_exbus!BB41</f>
        <v>1002.1246677299251</v>
      </c>
      <c r="P41" s="77">
        <v>103.88000000000001</v>
      </c>
      <c r="Q41" s="77">
        <v>33.67</v>
      </c>
      <c r="R41" s="80">
        <v>42.000000000000007</v>
      </c>
      <c r="S41" s="80">
        <v>0</v>
      </c>
      <c r="T41" s="78">
        <f>SUMPRODUCT(LTA!F41:AJ41,LTA!F$101:AJ$101,LTA!F$103:AJ$103)</f>
        <v>210.98000000000002</v>
      </c>
      <c r="U41" s="78">
        <f>SUMPRODUCT(LTA!F41:AJ41,LTA!F$102:AJ$102,LTA!F$103:AJ$103)</f>
        <v>59.69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703.91000000000008</v>
      </c>
      <c r="AB41" s="117">
        <f>-STOA!N41</f>
        <v>-273.27</v>
      </c>
      <c r="AC41">
        <f t="shared" si="0"/>
        <v>23.739082007579771</v>
      </c>
      <c r="AD41">
        <f t="shared" si="1"/>
        <v>1841.4112253543803</v>
      </c>
      <c r="AE41">
        <f>'IDT-1'!B41</f>
        <v>0</v>
      </c>
      <c r="AF41" s="26"/>
      <c r="AG41">
        <f t="shared" si="2"/>
        <v>1841.4112253543803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15.556272680145153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8.6463079999999994</v>
      </c>
      <c r="O42">
        <f>BRPL_ISGS_exbus!BB42</f>
        <v>994.26584532182505</v>
      </c>
      <c r="P42" s="77">
        <v>103.88000000000001</v>
      </c>
      <c r="Q42" s="77">
        <v>33.67</v>
      </c>
      <c r="R42" s="80">
        <v>42.000000000000007</v>
      </c>
      <c r="S42" s="80">
        <v>0</v>
      </c>
      <c r="T42" s="78">
        <f>SUMPRODUCT(LTA!F42:AJ42,LTA!F$101:AJ$101,LTA!F$103:AJ$103)</f>
        <v>224.67000000000002</v>
      </c>
      <c r="U42" s="78">
        <f>SUMPRODUCT(LTA!F42:AJ42,LTA!F$102:AJ$102,LTA!F$103:AJ$103)</f>
        <v>56.2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690.78000000000009</v>
      </c>
      <c r="AB42" s="117">
        <f>-STOA!N42</f>
        <v>-273.27</v>
      </c>
      <c r="AC42">
        <f t="shared" si="0"/>
        <v>23.622171314861905</v>
      </c>
      <c r="AD42">
        <f t="shared" si="1"/>
        <v>1834.2694644389983</v>
      </c>
      <c r="AE42">
        <f>'IDT-1'!B42</f>
        <v>0</v>
      </c>
      <c r="AF42" s="26"/>
      <c r="AG42">
        <f t="shared" si="2"/>
        <v>1834.2694644389983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15.556272680145153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8.0676575999999987</v>
      </c>
      <c r="O43">
        <f>BRPL_ISGS_exbus!BB43</f>
        <v>973.13700249522503</v>
      </c>
      <c r="P43" s="77">
        <v>103.88000000000001</v>
      </c>
      <c r="Q43" s="77">
        <v>33.67</v>
      </c>
      <c r="R43" s="80">
        <v>42.000000000000007</v>
      </c>
      <c r="S43" s="80">
        <v>0</v>
      </c>
      <c r="T43" s="78">
        <f>SUMPRODUCT(LTA!F43:AJ43,LTA!F$101:AJ$101,LTA!F$103:AJ$103)</f>
        <v>247.42000000000002</v>
      </c>
      <c r="U43" s="78">
        <f>SUMPRODUCT(LTA!F43:AJ43,LTA!F$102:AJ$102,LTA!F$103:AJ$103)</f>
        <v>55.150000000000006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37.590000000000003</v>
      </c>
      <c r="Z43" s="75">
        <f>IEX!N43</f>
        <v>0</v>
      </c>
      <c r="AA43" s="117">
        <f>STOA!H43</f>
        <v>587.09</v>
      </c>
      <c r="AB43" s="117">
        <f>-STOA!N43</f>
        <v>-273.27</v>
      </c>
      <c r="AC43">
        <f t="shared" si="0"/>
        <v>22.53437210570269</v>
      </c>
      <c r="AD43">
        <f t="shared" si="1"/>
        <v>1826.2497704215573</v>
      </c>
      <c r="AE43">
        <f>'IDT-1'!B43</f>
        <v>0</v>
      </c>
      <c r="AF43" s="26"/>
      <c r="AG43">
        <f t="shared" si="2"/>
        <v>1826.2497704215573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15.556272680145153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8.1713463999999991</v>
      </c>
      <c r="O44">
        <f>BRPL_ISGS_exbus!BB44</f>
        <v>914.36410530757064</v>
      </c>
      <c r="P44" s="77">
        <v>103.88000000000001</v>
      </c>
      <c r="Q44" s="77">
        <v>33.67</v>
      </c>
      <c r="R44" s="80">
        <v>42.000000000000007</v>
      </c>
      <c r="S44" s="80">
        <v>0</v>
      </c>
      <c r="T44" s="78">
        <f>SUMPRODUCT(LTA!F44:AJ44,LTA!F$101:AJ$101,LTA!F$103:AJ$103)</f>
        <v>267.33</v>
      </c>
      <c r="U44" s="78">
        <f>SUMPRODUCT(LTA!F44:AJ44,LTA!F$102:AJ$102,LTA!F$103:AJ$103)</f>
        <v>54.800000000000004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194.93</v>
      </c>
      <c r="Z44" s="75">
        <f>IEX!N44</f>
        <v>0</v>
      </c>
      <c r="AA44" s="117">
        <f>STOA!H44</f>
        <v>404.55</v>
      </c>
      <c r="AB44" s="117">
        <f>-STOA!N44</f>
        <v>-273.27</v>
      </c>
      <c r="AC44">
        <f t="shared" si="0"/>
        <v>21.49791031321498</v>
      </c>
      <c r="AD44">
        <f t="shared" si="1"/>
        <v>1815.9770238263905</v>
      </c>
      <c r="AE44">
        <f>'IDT-1'!B44</f>
        <v>0</v>
      </c>
      <c r="AF44" s="26"/>
      <c r="AG44">
        <f t="shared" si="2"/>
        <v>1815.9770238263905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15.556272680145153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8.0994332</v>
      </c>
      <c r="O45">
        <f>BRPL_ISGS_exbus!BB45</f>
        <v>857.00178283979824</v>
      </c>
      <c r="P45" s="77">
        <v>103.88000000000001</v>
      </c>
      <c r="Q45" s="77">
        <v>33.67</v>
      </c>
      <c r="R45" s="80">
        <v>42.000000000000007</v>
      </c>
      <c r="S45" s="80">
        <v>0</v>
      </c>
      <c r="T45" s="78">
        <f>SUMPRODUCT(LTA!F45:AJ45,LTA!F$101:AJ$101,LTA!F$103:AJ$103)</f>
        <v>286.85999999999996</v>
      </c>
      <c r="U45" s="78">
        <f>SUMPRODUCT(LTA!F45:AJ45,LTA!F$102:AJ$102,LTA!F$103:AJ$103)</f>
        <v>54.74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219.43</v>
      </c>
      <c r="Z45" s="75">
        <f>IEX!N45</f>
        <v>0</v>
      </c>
      <c r="AA45" s="117">
        <f>STOA!H45</f>
        <v>416.44999999999993</v>
      </c>
      <c r="AB45" s="117">
        <f>-STOA!N45</f>
        <v>-273.27</v>
      </c>
      <c r="AC45">
        <f t="shared" si="0"/>
        <v>21.375770233850282</v>
      </c>
      <c r="AD45">
        <f t="shared" si="1"/>
        <v>1846.4149282379826</v>
      </c>
      <c r="AE45">
        <f>'IDT-1'!B45</f>
        <v>0</v>
      </c>
      <c r="AF45" s="26"/>
      <c r="AG45">
        <f t="shared" si="2"/>
        <v>1846.4149282379826</v>
      </c>
      <c r="AI45" s="75">
        <f>PXIL!H45</f>
        <v>0</v>
      </c>
      <c r="AJ45" s="75">
        <f>PXIL!N45</f>
        <v>0</v>
      </c>
      <c r="AK45" s="75">
        <f>RTM_IEX!H45</f>
        <v>34.5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14.578835416112735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8.3001211999999995</v>
      </c>
      <c r="O46">
        <f>BRPL_ISGS_exbus!BB46</f>
        <v>822.13741642253876</v>
      </c>
      <c r="P46" s="77">
        <v>103.88000000000001</v>
      </c>
      <c r="Q46" s="77">
        <v>33.67</v>
      </c>
      <c r="R46" s="80">
        <v>42.000000000000007</v>
      </c>
      <c r="S46" s="80">
        <v>0</v>
      </c>
      <c r="T46" s="78">
        <f>SUMPRODUCT(LTA!F46:AJ46,LTA!F$101:AJ$101,LTA!F$103:AJ$103)</f>
        <v>285.86</v>
      </c>
      <c r="U46" s="78">
        <f>SUMPRODUCT(LTA!F46:AJ46,LTA!F$102:AJ$102,LTA!F$103:AJ$103)</f>
        <v>54.86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210.81</v>
      </c>
      <c r="Z46" s="75">
        <f>IEX!N46</f>
        <v>0</v>
      </c>
      <c r="AA46" s="117">
        <f>STOA!H46</f>
        <v>421.34999999999991</v>
      </c>
      <c r="AB46" s="117">
        <f>-STOA!N46</f>
        <v>-273.27</v>
      </c>
      <c r="AC46">
        <f t="shared" si="0"/>
        <v>21.105952415854915</v>
      </c>
      <c r="AD46">
        <f t="shared" si="1"/>
        <v>1816.023630374686</v>
      </c>
      <c r="AE46">
        <f>'IDT-1'!B46</f>
        <v>0</v>
      </c>
      <c r="AF46" s="26"/>
      <c r="AG46">
        <f t="shared" si="2"/>
        <v>1816.023630374686</v>
      </c>
      <c r="AI46" s="75">
        <f>PXIL!H46</f>
        <v>0</v>
      </c>
      <c r="AJ46" s="75">
        <f>PXIL!N46</f>
        <v>0</v>
      </c>
      <c r="AK46" s="75">
        <f>RTM_IEX!H46</f>
        <v>44.08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14.578835416112735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75.37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7.8586075999999991</v>
      </c>
      <c r="O47">
        <f>BRPL_ISGS_exbus!BB47</f>
        <v>812.36425932677048</v>
      </c>
      <c r="P47" s="77">
        <v>103.88000000000001</v>
      </c>
      <c r="Q47" s="77">
        <v>33.67</v>
      </c>
      <c r="R47" s="80">
        <v>42.000000000000007</v>
      </c>
      <c r="S47" s="80">
        <v>0</v>
      </c>
      <c r="T47" s="78">
        <f>SUMPRODUCT(LTA!F47:AJ47,LTA!F$101:AJ$101,LTA!F$103:AJ$103)</f>
        <v>294.78000000000003</v>
      </c>
      <c r="U47" s="78">
        <f>SUMPRODUCT(LTA!F47:AJ47,LTA!F$102:AJ$102,LTA!F$103:AJ$103)</f>
        <v>48.230000000000004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211.76</v>
      </c>
      <c r="Z47" s="75">
        <f>IEX!N47</f>
        <v>0</v>
      </c>
      <c r="AA47" s="117">
        <f>STOA!H47</f>
        <v>425.54999999999995</v>
      </c>
      <c r="AB47" s="117">
        <f>-STOA!N47</f>
        <v>-273.27</v>
      </c>
      <c r="AC47">
        <f t="shared" si="0"/>
        <v>20.918840501787038</v>
      </c>
      <c r="AD47">
        <f t="shared" si="1"/>
        <v>1744.7260715929856</v>
      </c>
      <c r="AE47">
        <f>'IDT-1'!B47</f>
        <v>0</v>
      </c>
      <c r="AF47" s="26"/>
      <c r="AG47">
        <f t="shared" si="2"/>
        <v>1744.7260715929856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14.578835416112735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75.37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7.9639687999999991</v>
      </c>
      <c r="O48">
        <f>BRPL_ISGS_exbus!BB48</f>
        <v>803.53668936917052</v>
      </c>
      <c r="P48" s="77">
        <v>103.88000000000001</v>
      </c>
      <c r="Q48" s="77">
        <v>33.67</v>
      </c>
      <c r="R48" s="80">
        <v>42.000000000000007</v>
      </c>
      <c r="S48" s="80">
        <v>0</v>
      </c>
      <c r="T48" s="78">
        <f>SUMPRODUCT(LTA!F48:AJ48,LTA!F$101:AJ$101,LTA!F$103:AJ$103)</f>
        <v>338.75</v>
      </c>
      <c r="U48" s="78">
        <f>SUMPRODUCT(LTA!F48:AJ48,LTA!F$102:AJ$102,LTA!F$103:AJ$103)</f>
        <v>48.86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185.9</v>
      </c>
      <c r="Z48" s="75">
        <f>IEX!N48</f>
        <v>0</v>
      </c>
      <c r="AA48" s="117">
        <f>STOA!H48</f>
        <v>432.54999999999995</v>
      </c>
      <c r="AB48" s="117">
        <f>-STOA!N48</f>
        <v>-273.27</v>
      </c>
      <c r="AC48">
        <f t="shared" si="0"/>
        <v>21.201768977553087</v>
      </c>
      <c r="AD48">
        <f t="shared" si="1"/>
        <v>1746.4609343596198</v>
      </c>
      <c r="AE48">
        <f>'IDT-1'!B48</f>
        <v>0</v>
      </c>
      <c r="AF48" s="26"/>
      <c r="AG48">
        <f t="shared" si="2"/>
        <v>1746.4609343596198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14.578835416112735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75.37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7.9873823999999987</v>
      </c>
      <c r="O49">
        <f>BRPL_ISGS_exbus!BB49</f>
        <v>803.88035784987051</v>
      </c>
      <c r="P49" s="77">
        <v>103.88000000000001</v>
      </c>
      <c r="Q49" s="77">
        <v>33.67</v>
      </c>
      <c r="R49" s="80">
        <v>42.000000000000007</v>
      </c>
      <c r="S49" s="80">
        <v>0</v>
      </c>
      <c r="T49" s="78">
        <f>SUMPRODUCT(LTA!F49:AJ49,LTA!F$101:AJ$101,LTA!F$103:AJ$103)</f>
        <v>350.69</v>
      </c>
      <c r="U49" s="78">
        <f>SUMPRODUCT(LTA!F49:AJ49,LTA!F$102:AJ$102,LTA!F$103:AJ$103)</f>
        <v>49.68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136.06</v>
      </c>
      <c r="Z49" s="75">
        <f>IEX!N49</f>
        <v>0</v>
      </c>
      <c r="AA49" s="117">
        <f>STOA!H49</f>
        <v>445.14999999999992</v>
      </c>
      <c r="AB49" s="117">
        <f>-STOA!N49</f>
        <v>-273.27</v>
      </c>
      <c r="AC49">
        <f t="shared" si="0"/>
        <v>20.954062789774468</v>
      </c>
      <c r="AD49">
        <f t="shared" si="1"/>
        <v>1726.5957226280984</v>
      </c>
      <c r="AE49">
        <f>'IDT-1'!B49</f>
        <v>0</v>
      </c>
      <c r="AF49" s="26"/>
      <c r="AG49">
        <f t="shared" si="2"/>
        <v>1726.5957226280984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14.578835416112735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81.963872247944821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7.4890071999999988</v>
      </c>
      <c r="O50">
        <f>BRPL_ISGS_exbus!BB50</f>
        <v>803.88035784987051</v>
      </c>
      <c r="P50" s="77">
        <v>103.88000000000001</v>
      </c>
      <c r="Q50" s="77">
        <v>33.67</v>
      </c>
      <c r="R50" s="80">
        <v>42.000000000000007</v>
      </c>
      <c r="S50" s="80">
        <v>0</v>
      </c>
      <c r="T50" s="78">
        <f>SUMPRODUCT(LTA!F50:AJ50,LTA!F$101:AJ$101,LTA!F$103:AJ$103)</f>
        <v>348.15999999999997</v>
      </c>
      <c r="U50" s="78">
        <f>SUMPRODUCT(LTA!F50:AJ50,LTA!F$102:AJ$102,LTA!F$103:AJ$103)</f>
        <v>50.34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98.7</v>
      </c>
      <c r="Z50" s="75">
        <f>IEX!N50</f>
        <v>0</v>
      </c>
      <c r="AA50" s="117">
        <f>STOA!H50</f>
        <v>448.64999999999992</v>
      </c>
      <c r="AB50" s="117">
        <f>-STOA!N50</f>
        <v>-273.27</v>
      </c>
      <c r="AC50">
        <f t="shared" si="0"/>
        <v>20.844207331673701</v>
      </c>
      <c r="AD50">
        <f t="shared" si="1"/>
        <v>1680.0710751341437</v>
      </c>
      <c r="AE50">
        <f>'IDT-1'!B50</f>
        <v>0</v>
      </c>
      <c r="AF50" s="26"/>
      <c r="AG50">
        <f t="shared" si="2"/>
        <v>1680.0710751341437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10.375749999999998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81.963872247944821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7.4421799999999996</v>
      </c>
      <c r="O51">
        <f>BRPL_ISGS_exbus!BB51</f>
        <v>817.40110301289531</v>
      </c>
      <c r="P51" s="77">
        <v>103.88000000000001</v>
      </c>
      <c r="Q51" s="77">
        <v>33.67</v>
      </c>
      <c r="R51" s="80">
        <v>42.000000000000007</v>
      </c>
      <c r="S51" s="80">
        <v>0</v>
      </c>
      <c r="T51" s="78">
        <f>SUMPRODUCT(LTA!F51:AJ51,LTA!F$101:AJ$101,LTA!F$103:AJ$103)</f>
        <v>354.34</v>
      </c>
      <c r="U51" s="78">
        <f>SUMPRODUCT(LTA!F51:AJ51,LTA!F$102:AJ$102,LTA!F$103:AJ$103)</f>
        <v>51.989999999999995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88.16</v>
      </c>
      <c r="Z51" s="75">
        <f>IEX!N51</f>
        <v>0</v>
      </c>
      <c r="AA51" s="117">
        <f>STOA!H51</f>
        <v>400.74</v>
      </c>
      <c r="AB51" s="117">
        <f>-STOA!N51</f>
        <v>-273.27</v>
      </c>
      <c r="AC51">
        <f t="shared" si="0"/>
        <v>20.68453159109702</v>
      </c>
      <c r="AD51">
        <f t="shared" si="1"/>
        <v>1615.8815834216325</v>
      </c>
      <c r="AE51">
        <f>'IDT-1'!B51</f>
        <v>0</v>
      </c>
      <c r="AF51" s="26"/>
      <c r="AG51">
        <f t="shared" si="2"/>
        <v>1615.8815834216325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10.089916666666666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81.963872247944821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7.634506</v>
      </c>
      <c r="O52">
        <f>BRPL_ISGS_exbus!BB52</f>
        <v>813.68423115129542</v>
      </c>
      <c r="P52" s="77">
        <v>103.88000000000001</v>
      </c>
      <c r="Q52" s="77">
        <v>33.67</v>
      </c>
      <c r="R52" s="80">
        <v>42.000000000000007</v>
      </c>
      <c r="S52" s="80">
        <v>0</v>
      </c>
      <c r="T52" s="78">
        <f>SUMPRODUCT(LTA!F52:AJ52,LTA!F$101:AJ$101,LTA!F$103:AJ$103)</f>
        <v>369.48999999999995</v>
      </c>
      <c r="U52" s="78">
        <f>SUMPRODUCT(LTA!F52:AJ52,LTA!F$102:AJ$102,LTA!F$103:AJ$103)</f>
        <v>52.76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59.41</v>
      </c>
      <c r="Z52" s="75">
        <f>IEX!N52</f>
        <v>0</v>
      </c>
      <c r="AA52" s="117">
        <f>STOA!H52</f>
        <v>400.74</v>
      </c>
      <c r="AB52" s="117">
        <f>-STOA!N52</f>
        <v>-273.27</v>
      </c>
      <c r="AC52">
        <f t="shared" si="0"/>
        <v>20.689024422058928</v>
      </c>
      <c r="AD52">
        <f t="shared" si="1"/>
        <v>1582.2367113957375</v>
      </c>
      <c r="AE52">
        <f>'IDT-1'!B52</f>
        <v>0</v>
      </c>
      <c r="AF52" s="26"/>
      <c r="AG52">
        <f t="shared" si="2"/>
        <v>1582.2367113957375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11.79031796046978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83.763874728223172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8.1713463999999991</v>
      </c>
      <c r="O53">
        <f>BRPL_ISGS_exbus!BB53</f>
        <v>735.75641978689362</v>
      </c>
      <c r="P53" s="77">
        <v>103.88000000000001</v>
      </c>
      <c r="Q53" s="77">
        <v>33.67</v>
      </c>
      <c r="R53" s="80">
        <v>42.000000000000007</v>
      </c>
      <c r="S53" s="80">
        <v>0</v>
      </c>
      <c r="T53" s="78">
        <f>SUMPRODUCT(LTA!F53:AJ53,LTA!F$101:AJ$101,LTA!F$103:AJ$103)</f>
        <v>370.08</v>
      </c>
      <c r="U53" s="78">
        <f>SUMPRODUCT(LTA!F53:AJ53,LTA!F$102:AJ$102,LTA!F$103:AJ$103)</f>
        <v>70.679999999999993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17.25</v>
      </c>
      <c r="Z53" s="75">
        <f>IEX!N53</f>
        <v>0</v>
      </c>
      <c r="AA53" s="117">
        <f>STOA!H53</f>
        <v>400.74</v>
      </c>
      <c r="AB53" s="117">
        <f>-STOA!N53</f>
        <v>-273.27</v>
      </c>
      <c r="AC53">
        <f t="shared" si="0"/>
        <v>19.005001571219946</v>
      </c>
      <c r="AD53">
        <f t="shared" si="1"/>
        <v>1579.3801670562561</v>
      </c>
      <c r="AE53">
        <f>'IDT-1'!B53</f>
        <v>0</v>
      </c>
      <c r="AF53" s="26"/>
      <c r="AG53">
        <f t="shared" si="2"/>
        <v>1579.3801670562561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11.79031796046978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83.763874728223172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8.4054823999999986</v>
      </c>
      <c r="O54">
        <f>BRPL_ISGS_exbus!BB54</f>
        <v>743.44595838057683</v>
      </c>
      <c r="P54" s="77">
        <v>103.88000000000001</v>
      </c>
      <c r="Q54" s="77">
        <v>33.67</v>
      </c>
      <c r="R54" s="80">
        <v>42.000000000000007</v>
      </c>
      <c r="S54" s="80">
        <v>0</v>
      </c>
      <c r="T54" s="78">
        <f>SUMPRODUCT(LTA!F54:AJ54,LTA!F$101:AJ$101,LTA!F$103:AJ$103)</f>
        <v>373.74</v>
      </c>
      <c r="U54" s="78">
        <f>SUMPRODUCT(LTA!F54:AJ54,LTA!F$102:AJ$102,LTA!F$103:AJ$103)</f>
        <v>70.790000000000006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364.33</v>
      </c>
      <c r="AB54" s="117">
        <f>-STOA!N54</f>
        <v>-273.27</v>
      </c>
      <c r="AC54">
        <f t="shared" si="0"/>
        <v>18.635697907644357</v>
      </c>
      <c r="AD54">
        <f t="shared" si="1"/>
        <v>1537.7831453135148</v>
      </c>
      <c r="AE54">
        <f>'IDT-1'!B54</f>
        <v>0</v>
      </c>
      <c r="AF54" s="26"/>
      <c r="AG54">
        <f t="shared" si="2"/>
        <v>1537.7831453135148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83.763874728223172</v>
      </c>
      <c r="J55">
        <f>Bawana_RLNG!P55</f>
        <v>0</v>
      </c>
      <c r="K55">
        <f>Bawana_Spot!P55</f>
        <v>0</v>
      </c>
      <c r="L55">
        <f>TWOMCL!O55</f>
        <v>-5.9699316628701595</v>
      </c>
      <c r="M55">
        <f>EDWPCL!S55</f>
        <v>0</v>
      </c>
      <c r="N55">
        <f>'MSW BWN'!S55</f>
        <v>8.204794399999999</v>
      </c>
      <c r="O55">
        <f>BRPL_ISGS_exbus!BB55</f>
        <v>752.60036352559632</v>
      </c>
      <c r="P55" s="77">
        <v>103.88000000000001</v>
      </c>
      <c r="Q55" s="77">
        <v>33.67</v>
      </c>
      <c r="R55" s="80">
        <v>42.000000000000007</v>
      </c>
      <c r="S55" s="80">
        <v>0</v>
      </c>
      <c r="T55" s="78">
        <f>SUMPRODUCT(LTA!F55:AJ55,LTA!F$101:AJ$101,LTA!F$103:AJ$103)</f>
        <v>363.96</v>
      </c>
      <c r="U55" s="78">
        <f>SUMPRODUCT(LTA!F55:AJ55,LTA!F$102:AJ$102,LTA!F$103:AJ$103)</f>
        <v>71.48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288.19</v>
      </c>
      <c r="AB55" s="117">
        <f>-STOA!N55</f>
        <v>-273.27</v>
      </c>
      <c r="AC55">
        <f t="shared" si="0"/>
        <v>17.859319209945681</v>
      </c>
      <c r="AD55">
        <f t="shared" si="1"/>
        <v>1450.6497817810036</v>
      </c>
      <c r="AE55">
        <f>'IDT-1'!B55</f>
        <v>21</v>
      </c>
      <c r="AF55" s="26"/>
      <c r="AG55">
        <f t="shared" si="2"/>
        <v>1471.6497817810036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83.763874728223172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8.1562947999999995</v>
      </c>
      <c r="O56">
        <f>BRPL_ISGS_exbus!BB56</f>
        <v>753.55116987069664</v>
      </c>
      <c r="P56" s="77">
        <v>103.88000000000001</v>
      </c>
      <c r="Q56" s="77">
        <v>33.67</v>
      </c>
      <c r="R56" s="80">
        <v>42.000000000000007</v>
      </c>
      <c r="S56" s="80">
        <v>0</v>
      </c>
      <c r="T56" s="78">
        <f>SUMPRODUCT(LTA!F56:AJ56,LTA!F$101:AJ$101,LTA!F$103:AJ$103)</f>
        <v>384.46000000000004</v>
      </c>
      <c r="U56" s="78">
        <f>SUMPRODUCT(LTA!F56:AJ56,LTA!F$102:AJ$102,LTA!F$103:AJ$103)</f>
        <v>116.64000000000001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213.45000000000002</v>
      </c>
      <c r="AB56" s="117">
        <f>-STOA!N56</f>
        <v>-273.27</v>
      </c>
      <c r="AC56">
        <f t="shared" si="0"/>
        <v>17.788748119825279</v>
      </c>
      <c r="AD56">
        <f t="shared" si="1"/>
        <v>1442.3858010309843</v>
      </c>
      <c r="AE56">
        <f>'IDT-1'!B56</f>
        <v>46</v>
      </c>
      <c r="AF56" s="26"/>
      <c r="AG56">
        <f t="shared" si="2"/>
        <v>1488.3858010309843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83.763874728223172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8.2449319999999986</v>
      </c>
      <c r="O57">
        <f>BRPL_ISGS_exbus!BB57</f>
        <v>754.38227603895689</v>
      </c>
      <c r="P57" s="77">
        <v>103.88000000000001</v>
      </c>
      <c r="Q57" s="77">
        <v>33.67</v>
      </c>
      <c r="R57" s="80">
        <v>42.000000000000007</v>
      </c>
      <c r="S57" s="80">
        <v>0</v>
      </c>
      <c r="T57" s="78">
        <f>SUMPRODUCT(LTA!F57:AJ57,LTA!F$101:AJ$101,LTA!F$103:AJ$103)</f>
        <v>399.75</v>
      </c>
      <c r="U57" s="78">
        <f>SUMPRODUCT(LTA!F57:AJ57,LTA!F$102:AJ$102,LTA!F$103:AJ$103)</f>
        <v>114.12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185.74000000000004</v>
      </c>
      <c r="AB57" s="117">
        <f>-STOA!N57</f>
        <v>-273.27</v>
      </c>
      <c r="AC57">
        <f t="shared" si="0"/>
        <v>18.03825121739817</v>
      </c>
      <c r="AD57">
        <f t="shared" si="1"/>
        <v>1386.1160413016714</v>
      </c>
      <c r="AE57">
        <f>'IDT-1'!B57</f>
        <v>50</v>
      </c>
      <c r="AF57" s="26"/>
      <c r="AG57">
        <f t="shared" si="2"/>
        <v>1436.1160413016714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83.763874728223172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8.1077952</v>
      </c>
      <c r="O58">
        <f>BRPL_ISGS_exbus!BB58</f>
        <v>757.25841249339135</v>
      </c>
      <c r="P58" s="77">
        <v>103.88000000000001</v>
      </c>
      <c r="Q58" s="77">
        <v>33.67</v>
      </c>
      <c r="R58" s="80">
        <v>42.000000000000007</v>
      </c>
      <c r="S58" s="80">
        <v>0</v>
      </c>
      <c r="T58" s="78">
        <f>SUMPRODUCT(LTA!F58:AJ58,LTA!F$101:AJ$101,LTA!F$103:AJ$103)</f>
        <v>394.51</v>
      </c>
      <c r="U58" s="78">
        <f>SUMPRODUCT(LTA!F58:AJ58,LTA!F$102:AJ$102,LTA!F$103:AJ$103)</f>
        <v>119.95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183.64000000000004</v>
      </c>
      <c r="AB58" s="117">
        <f>-STOA!N58</f>
        <v>-273.27</v>
      </c>
      <c r="AC58">
        <f t="shared" si="0"/>
        <v>18.040188286835004</v>
      </c>
      <c r="AD58">
        <f t="shared" si="1"/>
        <v>1388.3431038866693</v>
      </c>
      <c r="AE58">
        <f>'IDT-1'!B58</f>
        <v>39</v>
      </c>
      <c r="AF58" s="26"/>
      <c r="AG58">
        <f t="shared" si="2"/>
        <v>1427.3431038866693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7.7381947999999987</v>
      </c>
      <c r="O59">
        <f>BRPL_ISGS_exbus!BB59</f>
        <v>742.43805799335337</v>
      </c>
      <c r="P59" s="77">
        <v>103.88000000000001</v>
      </c>
      <c r="Q59" s="77">
        <v>33.67</v>
      </c>
      <c r="R59" s="80">
        <v>42.000000000000007</v>
      </c>
      <c r="S59" s="80">
        <v>0</v>
      </c>
      <c r="T59" s="78">
        <f>SUMPRODUCT(LTA!F59:AJ59,LTA!F$101:AJ$101,LTA!F$103:AJ$103)</f>
        <v>383.90999999999997</v>
      </c>
      <c r="U59" s="78">
        <f>SUMPRODUCT(LTA!F59:AJ59,LTA!F$102:AJ$102,LTA!F$103:AJ$103)</f>
        <v>119.45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137.75</v>
      </c>
      <c r="AB59" s="117">
        <f>-STOA!N59</f>
        <v>-273.27</v>
      </c>
      <c r="AC59">
        <f t="shared" si="0"/>
        <v>17.325101536014905</v>
      </c>
      <c r="AD59">
        <f t="shared" si="1"/>
        <v>1325.8782357374512</v>
      </c>
      <c r="AE59">
        <f>'IDT-1'!B59</f>
        <v>68</v>
      </c>
      <c r="AF59" s="26"/>
      <c r="AG59">
        <f t="shared" si="2"/>
        <v>1393.8782357374512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12.262364816149963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8.0843815999999986</v>
      </c>
      <c r="O60">
        <f>BRPL_ISGS_exbus!BB60</f>
        <v>763.7955667116928</v>
      </c>
      <c r="P60" s="77">
        <v>103.88000000000001</v>
      </c>
      <c r="Q60" s="77">
        <v>33.67</v>
      </c>
      <c r="R60" s="80">
        <v>42.000000000000007</v>
      </c>
      <c r="S60" s="80">
        <v>0</v>
      </c>
      <c r="T60" s="78">
        <f>SUMPRODUCT(LTA!F60:AJ60,LTA!F$101:AJ$101,LTA!F$103:AJ$103)</f>
        <v>356.92</v>
      </c>
      <c r="U60" s="78">
        <f>SUMPRODUCT(LTA!F60:AJ60,LTA!F$102:AJ$102,LTA!F$103:AJ$103)</f>
        <v>120.05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131.45000000000002</v>
      </c>
      <c r="AB60" s="117">
        <f>-STOA!N60</f>
        <v>-273.27</v>
      </c>
      <c r="AC60">
        <f t="shared" si="0"/>
        <v>17.380721504569394</v>
      </c>
      <c r="AD60">
        <f t="shared" si="1"/>
        <v>1322.098676103386</v>
      </c>
      <c r="AE60">
        <f>'IDT-1'!B60</f>
        <v>47</v>
      </c>
      <c r="AF60" s="26"/>
      <c r="AG60">
        <f t="shared" si="2"/>
        <v>1369.098676103386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11.466197183098593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81.963872247944821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8.2850695999999999</v>
      </c>
      <c r="O61">
        <f>BRPL_ISGS_exbus!BB61</f>
        <v>772.0551690884115</v>
      </c>
      <c r="P61" s="77">
        <v>103.88000000000001</v>
      </c>
      <c r="Q61" s="77">
        <v>33.67</v>
      </c>
      <c r="R61" s="80">
        <v>42.000000000000007</v>
      </c>
      <c r="S61" s="80">
        <v>0</v>
      </c>
      <c r="T61" s="78">
        <f>SUMPRODUCT(LTA!F61:AJ61,LTA!F$101:AJ$101,LTA!F$103:AJ$103)</f>
        <v>347.74999999999994</v>
      </c>
      <c r="U61" s="78">
        <f>SUMPRODUCT(LTA!F61:AJ61,LTA!F$102:AJ$102,LTA!F$103:AJ$103)</f>
        <v>117.58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128.65</v>
      </c>
      <c r="AB61" s="117">
        <f>-STOA!N61</f>
        <v>-273.27</v>
      </c>
      <c r="AC61">
        <f t="shared" si="0"/>
        <v>17.58047571607527</v>
      </c>
      <c r="AD61">
        <f t="shared" si="1"/>
        <v>1282.3230421552694</v>
      </c>
      <c r="AE61">
        <f>'IDT-1'!B61</f>
        <v>35</v>
      </c>
      <c r="AF61" s="26"/>
      <c r="AG61">
        <f t="shared" si="2"/>
        <v>1317.3230421552694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11.466197183098593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81.963872247944821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8.1713463999999991</v>
      </c>
      <c r="O62">
        <f>BRPL_ISGS_exbus!BB62</f>
        <v>809.41490242608381</v>
      </c>
      <c r="P62" s="77">
        <v>103.88000000000001</v>
      </c>
      <c r="Q62" s="77">
        <v>33.67</v>
      </c>
      <c r="R62" s="80">
        <v>42.000000000000007</v>
      </c>
      <c r="S62" s="80">
        <v>0</v>
      </c>
      <c r="T62" s="78">
        <f>SUMPRODUCT(LTA!F62:AJ62,LTA!F$101:AJ$101,LTA!F$103:AJ$103)</f>
        <v>335.4</v>
      </c>
      <c r="U62" s="78">
        <f>SUMPRODUCT(LTA!F62:AJ62,LTA!F$102:AJ$102,LTA!F$103:AJ$103)</f>
        <v>116.61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121.64999999999999</v>
      </c>
      <c r="AB62" s="117">
        <f>-STOA!N62</f>
        <v>-273.27</v>
      </c>
      <c r="AC62">
        <f t="shared" si="0"/>
        <v>17.764937115375567</v>
      </c>
      <c r="AD62">
        <f t="shared" si="1"/>
        <v>1295.0645908936413</v>
      </c>
      <c r="AE62">
        <f>'IDT-1'!B62</f>
        <v>0</v>
      </c>
      <c r="AF62" s="26"/>
      <c r="AG62">
        <f t="shared" si="2"/>
        <v>1295.0645908936413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11.466197183098593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81.963872247944821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8.3803964000000004</v>
      </c>
      <c r="O63">
        <f>BRPL_ISGS_exbus!BB63</f>
        <v>827.6079750579579</v>
      </c>
      <c r="P63" s="77">
        <v>103.88000000000001</v>
      </c>
      <c r="Q63" s="77">
        <v>33.67</v>
      </c>
      <c r="R63" s="80">
        <v>42.000000000000007</v>
      </c>
      <c r="S63" s="80">
        <v>0</v>
      </c>
      <c r="T63" s="78">
        <f>SUMPRODUCT(LTA!F63:AJ63,LTA!F$101:AJ$101,LTA!F$103:AJ$103)</f>
        <v>317.91000000000003</v>
      </c>
      <c r="U63" s="78">
        <f>SUMPRODUCT(LTA!F63:AJ63,LTA!F$102:AJ$102,LTA!F$103:AJ$103)</f>
        <v>107.28999999999999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107.64999999999999</v>
      </c>
      <c r="AB63" s="117">
        <f>-STOA!N63</f>
        <v>-273.27</v>
      </c>
      <c r="AC63">
        <f t="shared" si="0"/>
        <v>17.407941499136545</v>
      </c>
      <c r="AD63">
        <f t="shared" si="1"/>
        <v>1291.0137091417546</v>
      </c>
      <c r="AE63">
        <f>'IDT-1'!B63</f>
        <v>0</v>
      </c>
      <c r="AF63" s="26"/>
      <c r="AG63">
        <f t="shared" si="2"/>
        <v>1291.0137091417546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11.466197183098593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81.963872247944821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8.525895199999999</v>
      </c>
      <c r="O64">
        <f>BRPL_ISGS_exbus!BB64</f>
        <v>833.7691947875677</v>
      </c>
      <c r="P64" s="77">
        <v>103.88000000000001</v>
      </c>
      <c r="Q64" s="77">
        <v>33.67</v>
      </c>
      <c r="R64" s="80">
        <v>42.000000000000007</v>
      </c>
      <c r="S64" s="80">
        <v>0</v>
      </c>
      <c r="T64" s="78">
        <f>SUMPRODUCT(LTA!F64:AJ64,LTA!F$101:AJ$101,LTA!F$103:AJ$103)</f>
        <v>298.83999999999997</v>
      </c>
      <c r="U64" s="78">
        <f>SUMPRODUCT(LTA!F64:AJ64,LTA!F$102:AJ$102,LTA!F$103:AJ$103)</f>
        <v>107.07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103.44999999999999</v>
      </c>
      <c r="AB64" s="117">
        <f>-STOA!N64</f>
        <v>-273.27</v>
      </c>
      <c r="AC64">
        <f t="shared" si="0"/>
        <v>17.256728622197112</v>
      </c>
      <c r="AD64">
        <f t="shared" si="1"/>
        <v>1273.9816405483034</v>
      </c>
      <c r="AE64">
        <f>'IDT-1'!B64</f>
        <v>0</v>
      </c>
      <c r="AF64" s="26"/>
      <c r="AG64">
        <f t="shared" si="2"/>
        <v>1273.9816405483034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11.466197183098593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81.963872247944821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8.1479327999999995</v>
      </c>
      <c r="O65">
        <f>BRPL_ISGS_exbus!BB65</f>
        <v>833.53376212514775</v>
      </c>
      <c r="P65" s="77">
        <v>103.88000000000001</v>
      </c>
      <c r="Q65" s="77">
        <v>33.67</v>
      </c>
      <c r="R65" s="80">
        <v>42.000000000000007</v>
      </c>
      <c r="S65" s="80">
        <v>0</v>
      </c>
      <c r="T65" s="78">
        <f>SUMPRODUCT(LTA!F65:AJ65,LTA!F$101:AJ$101,LTA!F$103:AJ$103)</f>
        <v>271.58000000000004</v>
      </c>
      <c r="U65" s="78">
        <f>SUMPRODUCT(LTA!F65:AJ65,LTA!F$102:AJ$102,LTA!F$103:AJ$103)</f>
        <v>115.72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92.949999999999989</v>
      </c>
      <c r="AB65" s="117">
        <f>-STOA!N65</f>
        <v>-273.27</v>
      </c>
      <c r="AC65">
        <f t="shared" si="0"/>
        <v>16.675550154848782</v>
      </c>
      <c r="AD65">
        <f t="shared" si="1"/>
        <v>1280.8394239532322</v>
      </c>
      <c r="AE65">
        <f>'IDT-1'!B65</f>
        <v>19</v>
      </c>
      <c r="AF65" s="26"/>
      <c r="AG65">
        <f t="shared" si="2"/>
        <v>1299.8394239532322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12.621284352215367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81.963872247944821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8.2365699999999986</v>
      </c>
      <c r="O66">
        <f>BRPL_ISGS_exbus!BB66</f>
        <v>809.58013045741279</v>
      </c>
      <c r="P66" s="77">
        <v>103.88000000000001</v>
      </c>
      <c r="Q66" s="77">
        <v>33.67</v>
      </c>
      <c r="R66" s="80">
        <v>42.000000000000007</v>
      </c>
      <c r="S66" s="80">
        <v>0</v>
      </c>
      <c r="T66" s="78">
        <f>SUMPRODUCT(LTA!F66:AJ66,LTA!F$101:AJ$101,LTA!F$103:AJ$103)</f>
        <v>249.67000000000002</v>
      </c>
      <c r="U66" s="78">
        <f>SUMPRODUCT(LTA!F66:AJ66,LTA!F$102:AJ$102,LTA!F$103:AJ$103)</f>
        <v>114.64999999999999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79.649999999999991</v>
      </c>
      <c r="AB66" s="117">
        <f>-STOA!N66</f>
        <v>-273.27</v>
      </c>
      <c r="AC66">
        <f t="shared" si="0"/>
        <v>16.156438970620943</v>
      </c>
      <c r="AD66">
        <f t="shared" si="1"/>
        <v>1222.3686278388418</v>
      </c>
      <c r="AE66">
        <f>'IDT-1'!B66</f>
        <v>75</v>
      </c>
      <c r="AF66" s="26"/>
      <c r="AG66">
        <f t="shared" si="2"/>
        <v>1297.3686278388418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12.621284352215367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79.709999999999994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8.0676575999999987</v>
      </c>
      <c r="O67">
        <f>BRPL_ISGS_exbus!BB67</f>
        <v>824.74023476610932</v>
      </c>
      <c r="P67" s="77">
        <v>103.88000000000001</v>
      </c>
      <c r="Q67" s="77">
        <v>33.67</v>
      </c>
      <c r="R67" s="80">
        <v>42.000000000000007</v>
      </c>
      <c r="S67" s="80">
        <v>0</v>
      </c>
      <c r="T67" s="78">
        <f>SUMPRODUCT(LTA!F67:AJ67,LTA!F$101:AJ$101,LTA!F$103:AJ$103)</f>
        <v>225.55999999999997</v>
      </c>
      <c r="U67" s="78">
        <f>SUMPRODUCT(LTA!F67:AJ67,LTA!F$102:AJ$102,LTA!F$103:AJ$103)</f>
        <v>112.21000000000001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108.73999999999998</v>
      </c>
      <c r="AB67" s="117">
        <f>-STOA!N67</f>
        <v>-273.27</v>
      </c>
      <c r="AC67">
        <f t="shared" si="0"/>
        <v>16.333385088236042</v>
      </c>
      <c r="AD67">
        <f t="shared" si="1"/>
        <v>1278.4590013819782</v>
      </c>
      <c r="AE67">
        <f>'IDT-1'!B67</f>
        <v>20</v>
      </c>
      <c r="AF67" s="26"/>
      <c r="AG67">
        <f t="shared" si="2"/>
        <v>1298.4590013819782</v>
      </c>
      <c r="AI67" s="75">
        <f>PXIL!H67</f>
        <v>0</v>
      </c>
      <c r="AJ67" s="75">
        <f>PXIL!N67</f>
        <v>0</v>
      </c>
      <c r="AK67" s="75">
        <f>RTM_IEX!H67</f>
        <v>22.99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12.621284352215367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79.709999999999994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8.1797083999999991</v>
      </c>
      <c r="O68">
        <f>BRPL_ISGS_exbus!BB68</f>
        <v>852.50621261723643</v>
      </c>
      <c r="P68" s="77">
        <v>103.88000000000001</v>
      </c>
      <c r="Q68" s="77">
        <v>33.67</v>
      </c>
      <c r="R68" s="80">
        <v>42.000000000000007</v>
      </c>
      <c r="S68" s="80">
        <v>0</v>
      </c>
      <c r="T68" s="78">
        <f>SUMPRODUCT(LTA!F68:AJ68,LTA!F$101:AJ$101,LTA!F$103:AJ$103)</f>
        <v>201.75</v>
      </c>
      <c r="U68" s="78">
        <f>SUMPRODUCT(LTA!F68:AJ68,LTA!F$102:AJ$102,LTA!F$103:AJ$103)</f>
        <v>108.85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101.74000000000001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16.151647740365959</v>
      </c>
      <c r="AD68">
        <f t="shared" ref="AD68:AD98" si="4">SUM(B68:AB68,AI68:AR68)-AC68</f>
        <v>1257.9887673809756</v>
      </c>
      <c r="AE68">
        <f>'IDT-1'!B68</f>
        <v>45</v>
      </c>
      <c r="AF68" s="26"/>
      <c r="AG68">
        <f t="shared" ref="AG68:AG98" si="5">SUM(AD68:AF68)+AT68</f>
        <v>1302.9887673809756</v>
      </c>
      <c r="AI68" s="75">
        <f>PXIL!H68</f>
        <v>0</v>
      </c>
      <c r="AJ68" s="75">
        <f>PXIL!N68</f>
        <v>0</v>
      </c>
      <c r="AK68" s="75">
        <f>RTM_IEX!H68</f>
        <v>8.6300000000000008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12.621284352215367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79.709999999999994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8.0358819999999991</v>
      </c>
      <c r="O69">
        <f>BRPL_ISGS_exbus!BB69</f>
        <v>902.27699787720121</v>
      </c>
      <c r="P69" s="77">
        <v>103.88000000000001</v>
      </c>
      <c r="Q69" s="77">
        <v>33.67</v>
      </c>
      <c r="R69" s="80">
        <v>39.57</v>
      </c>
      <c r="S69" s="80">
        <v>0</v>
      </c>
      <c r="T69" s="78">
        <f>SUMPRODUCT(LTA!F69:AJ69,LTA!F$101:AJ$101,LTA!F$103:AJ$103)</f>
        <v>176.37</v>
      </c>
      <c r="U69" s="78">
        <f>SUMPRODUCT(LTA!F69:AJ69,LTA!F$102:AJ$102,LTA!F$103:AJ$103)</f>
        <v>107.45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93.34</v>
      </c>
      <c r="AB69" s="117">
        <f>-STOA!N69</f>
        <v>-273.27</v>
      </c>
      <c r="AC69">
        <f t="shared" si="3"/>
        <v>16.181452978333649</v>
      </c>
      <c r="AD69">
        <f t="shared" si="4"/>
        <v>1261.3459210029723</v>
      </c>
      <c r="AE69">
        <f>'IDT-1'!B69</f>
        <v>66</v>
      </c>
      <c r="AF69" s="26"/>
      <c r="AG69">
        <f t="shared" si="5"/>
        <v>1327.3459210029723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12.621284352215367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79.709999999999994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8.0760195999999986</v>
      </c>
      <c r="O70">
        <f>BRPL_ISGS_exbus!BB70</f>
        <v>914.02238565075379</v>
      </c>
      <c r="P70" s="77">
        <v>103.88000000000001</v>
      </c>
      <c r="Q70" s="77">
        <v>33.67</v>
      </c>
      <c r="R70" s="80">
        <v>29.33</v>
      </c>
      <c r="S70" s="80">
        <v>0</v>
      </c>
      <c r="T70" s="78">
        <f>SUMPRODUCT(LTA!F70:AJ70,LTA!F$101:AJ$101,LTA!F$103:AJ$103)</f>
        <v>158.38</v>
      </c>
      <c r="U70" s="78">
        <f>SUMPRODUCT(LTA!F70:AJ70,LTA!F$102:AJ$102,LTA!F$103:AJ$103)</f>
        <v>111.07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82.84</v>
      </c>
      <c r="AB70" s="117">
        <f>-STOA!N70</f>
        <v>-273.27</v>
      </c>
      <c r="AC70">
        <f t="shared" si="3"/>
        <v>15.976197601620912</v>
      </c>
      <c r="AD70">
        <f t="shared" si="4"/>
        <v>1238.2267017532379</v>
      </c>
      <c r="AE70">
        <f>'IDT-1'!B70</f>
        <v>128</v>
      </c>
      <c r="AF70" s="26"/>
      <c r="AG70">
        <f t="shared" si="5"/>
        <v>1366.2267017532379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12.263740886146943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79.709999999999994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8.0358819999999991</v>
      </c>
      <c r="O71">
        <f>BRPL_ISGS_exbus!BB71</f>
        <v>974.35563768815246</v>
      </c>
      <c r="P71" s="77">
        <v>103.88000000000001</v>
      </c>
      <c r="Q71" s="77">
        <v>33.67</v>
      </c>
      <c r="R71" s="80">
        <v>19.809999999999999</v>
      </c>
      <c r="S71" s="80">
        <v>0</v>
      </c>
      <c r="T71" s="78">
        <f>SUMPRODUCT(LTA!F71:AJ71,LTA!F$101:AJ$101,LTA!F$103:AJ$103)</f>
        <v>137.72</v>
      </c>
      <c r="U71" s="78">
        <f>SUMPRODUCT(LTA!F71:AJ71,LTA!F$102:AJ$102,LTA!F$103:AJ$103)</f>
        <v>110.50999999999999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141.82</v>
      </c>
      <c r="Z71" s="75">
        <f>IEX!N71</f>
        <v>0</v>
      </c>
      <c r="AA71" s="117">
        <f>STOA!H71</f>
        <v>65.34</v>
      </c>
      <c r="AB71" s="117">
        <f>-STOA!N71</f>
        <v>-273.27</v>
      </c>
      <c r="AC71">
        <f t="shared" si="3"/>
        <v>17.436782626168618</v>
      </c>
      <c r="AD71">
        <f t="shared" si="4"/>
        <v>1402.7416877000203</v>
      </c>
      <c r="AE71">
        <f>'IDT-1'!B71</f>
        <v>32</v>
      </c>
      <c r="AF71" s="26"/>
      <c r="AG71">
        <f t="shared" si="5"/>
        <v>1434.7416877000203</v>
      </c>
      <c r="AI71" s="75">
        <f>PXIL!H71</f>
        <v>0</v>
      </c>
      <c r="AJ71" s="75">
        <f>PXIL!N71</f>
        <v>0</v>
      </c>
      <c r="AK71" s="75">
        <f>RTM_IEX!H71</f>
        <v>12.46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11.79031796046978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75.002160039922984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7.8753315999999982</v>
      </c>
      <c r="O72">
        <f>BRPL_ISGS_exbus!BB72</f>
        <v>993.93134425680137</v>
      </c>
      <c r="P72" s="77">
        <v>103.88000000000001</v>
      </c>
      <c r="Q72" s="77">
        <v>33.67</v>
      </c>
      <c r="R72" s="80">
        <v>6.3</v>
      </c>
      <c r="S72" s="80">
        <v>0</v>
      </c>
      <c r="T72" s="78">
        <f>SUMPRODUCT(LTA!F72:AJ72,LTA!F$101:AJ$101,LTA!F$103:AJ$103)</f>
        <v>110.78</v>
      </c>
      <c r="U72" s="78">
        <f>SUMPRODUCT(LTA!F72:AJ72,LTA!F$102:AJ$102,LTA!F$103:AJ$103)</f>
        <v>109.78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24.92</v>
      </c>
      <c r="Z72" s="75">
        <f>IEX!N72</f>
        <v>0</v>
      </c>
      <c r="AA72" s="117">
        <f>STOA!H72</f>
        <v>111.99999999999997</v>
      </c>
      <c r="AB72" s="117">
        <f>-STOA!N72</f>
        <v>-273.27</v>
      </c>
      <c r="AC72">
        <f t="shared" si="3"/>
        <v>16.691192887058094</v>
      </c>
      <c r="AD72">
        <f t="shared" si="4"/>
        <v>1318.7611707220258</v>
      </c>
      <c r="AE72">
        <f>'IDT-1'!B72</f>
        <v>146.80599999999998</v>
      </c>
      <c r="AF72" s="26"/>
      <c r="AG72">
        <f t="shared" si="5"/>
        <v>1465.5671707220258</v>
      </c>
      <c r="AI72" s="75">
        <f>PXIL!H72</f>
        <v>0</v>
      </c>
      <c r="AJ72" s="75">
        <f>PXIL!N72</f>
        <v>0</v>
      </c>
      <c r="AK72" s="75">
        <f>RTM_IEX!H72</f>
        <v>24.92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11.79031796046978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75.002160039922984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8.0107959999999991</v>
      </c>
      <c r="O73">
        <f>BRPL_ISGS_exbus!BB73</f>
        <v>1095.8292419915113</v>
      </c>
      <c r="P73" s="77">
        <v>103.88000000000001</v>
      </c>
      <c r="Q73" s="77">
        <v>33.67</v>
      </c>
      <c r="R73" s="80">
        <v>0.52999999999999992</v>
      </c>
      <c r="S73" s="80">
        <v>0</v>
      </c>
      <c r="T73" s="78">
        <f>SUMPRODUCT(LTA!F73:AJ73,LTA!F$101:AJ$101,LTA!F$103:AJ$103)</f>
        <v>96.699999999999989</v>
      </c>
      <c r="U73" s="78">
        <f>SUMPRODUCT(LTA!F73:AJ73,LTA!F$102:AJ$102,LTA!F$103:AJ$103)</f>
        <v>108.86999999999999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126.07999999999998</v>
      </c>
      <c r="AB73" s="117">
        <f>-STOA!N73</f>
        <v>-273.27</v>
      </c>
      <c r="AC73">
        <f t="shared" si="3"/>
        <v>17.28702927933184</v>
      </c>
      <c r="AD73">
        <f t="shared" si="4"/>
        <v>1341.6786964644618</v>
      </c>
      <c r="AE73">
        <f>'IDT-1'!B73</f>
        <v>153</v>
      </c>
      <c r="AF73" s="26"/>
      <c r="AG73">
        <f t="shared" si="5"/>
        <v>1494.6786964644618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11.79031796046978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75.002284646209063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7.3217671999999991</v>
      </c>
      <c r="O74">
        <f>BRPL_ISGS_exbus!BB74</f>
        <v>1108.4410691021624</v>
      </c>
      <c r="P74" s="77">
        <v>103.88000000000001</v>
      </c>
      <c r="Q74" s="77">
        <v>33.67</v>
      </c>
      <c r="R74" s="80">
        <v>0.05</v>
      </c>
      <c r="S74" s="80">
        <v>0</v>
      </c>
      <c r="T74" s="78">
        <f>SUMPRODUCT(LTA!F74:AJ74,LTA!F$101:AJ$101,LTA!F$103:AJ$103)</f>
        <v>83.16</v>
      </c>
      <c r="U74" s="78">
        <f>SUMPRODUCT(LTA!F74:AJ74,LTA!F$102:AJ$102,LTA!F$103:AJ$103)</f>
        <v>107.88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50.79</v>
      </c>
      <c r="Z74" s="75">
        <f>IEX!N74</f>
        <v>0</v>
      </c>
      <c r="AA74" s="117">
        <f>STOA!H74</f>
        <v>120.47999999999999</v>
      </c>
      <c r="AB74" s="117">
        <f>-STOA!N74</f>
        <v>-273.27</v>
      </c>
      <c r="AC74">
        <f t="shared" si="3"/>
        <v>17.604266235867716</v>
      </c>
      <c r="AD74">
        <f t="shared" si="4"/>
        <v>1389.4643824248633</v>
      </c>
      <c r="AE74">
        <f>'IDT-1'!B74</f>
        <v>140.24799999999999</v>
      </c>
      <c r="AF74" s="26"/>
      <c r="AG74">
        <f t="shared" si="5"/>
        <v>1529.7123824248633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11.893440274992841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75.002284646209063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7.5860063999999987</v>
      </c>
      <c r="O75">
        <f>BRPL_ISGS_exbus!BB75</f>
        <v>1112.501193943508</v>
      </c>
      <c r="P75" s="77">
        <v>103.88000000000001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76.180000000000007</v>
      </c>
      <c r="U75" s="78">
        <f>SUMPRODUCT(LTA!F75:AJ75,LTA!F$102:AJ$102,LTA!F$103:AJ$103)</f>
        <v>106.08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119.07999999999998</v>
      </c>
      <c r="AB75" s="117">
        <f>-STOA!N75</f>
        <v>-104.59</v>
      </c>
      <c r="AC75">
        <f t="shared" si="3"/>
        <v>15.679714585533015</v>
      </c>
      <c r="AD75">
        <f t="shared" si="4"/>
        <v>1495.4764204310666</v>
      </c>
      <c r="AE75">
        <f>'IDT-1'!B75</f>
        <v>54</v>
      </c>
      <c r="AF75" s="26"/>
      <c r="AG75">
        <f t="shared" si="5"/>
        <v>1549.4764204310666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11.893440274992841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75.002284646209063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7.9957443999999986</v>
      </c>
      <c r="O76">
        <f>BRPL_ISGS_exbus!BB76</f>
        <v>1139.4337250643077</v>
      </c>
      <c r="P76" s="77">
        <v>103.88000000000001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74.59</v>
      </c>
      <c r="U76" s="78">
        <f>SUMPRODUCT(LTA!F76:AJ76,LTA!F$102:AJ$102,LTA!F$103:AJ$103)</f>
        <v>104.38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119.07999999999998</v>
      </c>
      <c r="AB76" s="117">
        <f>-STOA!N76</f>
        <v>-104.59</v>
      </c>
      <c r="AC76">
        <f t="shared" si="3"/>
        <v>16.086693359284347</v>
      </c>
      <c r="AD76">
        <f t="shared" si="4"/>
        <v>1497.1217107781151</v>
      </c>
      <c r="AE76">
        <f>'IDT-1'!B76</f>
        <v>75</v>
      </c>
      <c r="AF76" s="26"/>
      <c r="AG76">
        <f t="shared" si="5"/>
        <v>1572.1217107781151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11.893440274992841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75.002284646209063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8.3001211999999995</v>
      </c>
      <c r="O77">
        <f>BRPL_ISGS_exbus!BB77</f>
        <v>1141.7567698131079</v>
      </c>
      <c r="P77" s="77">
        <v>103.88000000000001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73.28</v>
      </c>
      <c r="U77" s="78">
        <f>SUMPRODUCT(LTA!F77:AJ77,LTA!F$102:AJ$102,LTA!F$103:AJ$103)</f>
        <v>90.08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119.07999999999998</v>
      </c>
      <c r="AB77" s="117">
        <f>-STOA!N77</f>
        <v>-104.59</v>
      </c>
      <c r="AC77">
        <f t="shared" si="3"/>
        <v>16.44298742759014</v>
      </c>
      <c r="AD77">
        <f t="shared" si="4"/>
        <v>1430.7828382586092</v>
      </c>
      <c r="AE77">
        <f>'IDT-1'!B77</f>
        <v>74</v>
      </c>
      <c r="AF77" s="26"/>
      <c r="AG77">
        <f t="shared" si="5"/>
        <v>1504.7828382586092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11.893440274992841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75.002284646209063</v>
      </c>
      <c r="J78">
        <f>Bawana_RLNG!P78</f>
        <v>0</v>
      </c>
      <c r="K78">
        <f>Bawana_Spot!P78</f>
        <v>0</v>
      </c>
      <c r="L78">
        <f>TWOMCL!O78</f>
        <v>-6.035535307517085</v>
      </c>
      <c r="M78">
        <f>EDWPCL!S78</f>
        <v>0</v>
      </c>
      <c r="N78">
        <f>'MSW BWN'!S78</f>
        <v>7.9154691999999987</v>
      </c>
      <c r="O78">
        <f>BRPL_ISGS_exbus!BB78</f>
        <v>1126.828152157208</v>
      </c>
      <c r="P78" s="77">
        <v>103.88000000000001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72.509999999999991</v>
      </c>
      <c r="U78" s="78">
        <f>SUMPRODUCT(LTA!F78:AJ78,LTA!F$102:AJ$102,LTA!F$103:AJ$103)</f>
        <v>89.64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119.07999999999998</v>
      </c>
      <c r="AB78" s="117">
        <f>-STOA!N78</f>
        <v>-104.59</v>
      </c>
      <c r="AC78">
        <f t="shared" si="3"/>
        <v>16.350041246751776</v>
      </c>
      <c r="AD78">
        <f t="shared" si="4"/>
        <v>1408.4437697241415</v>
      </c>
      <c r="AE78">
        <f>'IDT-1'!B78</f>
        <v>96</v>
      </c>
      <c r="AF78" s="26"/>
      <c r="AG78">
        <f t="shared" si="5"/>
        <v>1504.4437697241415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11.893440274992841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7.6094199999999992</v>
      </c>
      <c r="O79">
        <f>BRPL_ISGS_exbus!BB79</f>
        <v>1098.1505541601077</v>
      </c>
      <c r="P79" s="77">
        <v>103.88000000000001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71.650000000000006</v>
      </c>
      <c r="U79" s="78">
        <f>SUMPRODUCT(LTA!F79:AJ79,LTA!F$102:AJ$102,LTA!F$103:AJ$103)</f>
        <v>90.16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3.32</v>
      </c>
      <c r="Z79" s="75">
        <f>IEX!N79</f>
        <v>0</v>
      </c>
      <c r="AA79" s="117">
        <f>STOA!H79</f>
        <v>119.32</v>
      </c>
      <c r="AB79" s="117">
        <f>-STOA!N79</f>
        <v>-104.59</v>
      </c>
      <c r="AC79">
        <f t="shared" si="3"/>
        <v>16.01757368926393</v>
      </c>
      <c r="AD79">
        <f t="shared" si="4"/>
        <v>1394.9190504977266</v>
      </c>
      <c r="AE79">
        <f>'IDT-1'!B79</f>
        <v>116.309</v>
      </c>
      <c r="AF79" s="26"/>
      <c r="AG79">
        <f t="shared" si="5"/>
        <v>1511.2280504977266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13.708763308763309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7.9305207999999991</v>
      </c>
      <c r="O80">
        <f>BRPL_ISGS_exbus!BB80</f>
        <v>1079.3295272864079</v>
      </c>
      <c r="P80" s="77">
        <v>103.88000000000001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71.150000000000006</v>
      </c>
      <c r="U80" s="78">
        <f>SUMPRODUCT(LTA!F80:AJ80,LTA!F$102:AJ$102,LTA!F$103:AJ$103)</f>
        <v>91.949999999999989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12.99</v>
      </c>
      <c r="Z80" s="75">
        <f>IEX!N80</f>
        <v>0</v>
      </c>
      <c r="AA80" s="117">
        <f>STOA!H80</f>
        <v>119.32</v>
      </c>
      <c r="AB80" s="117">
        <f>-STOA!N80</f>
        <v>-104.59</v>
      </c>
      <c r="AC80">
        <f t="shared" si="3"/>
        <v>15.683097101802302</v>
      </c>
      <c r="AD80">
        <f t="shared" si="4"/>
        <v>1421.5289240452587</v>
      </c>
      <c r="AE80">
        <f>'IDT-1'!B80</f>
        <v>117.75700000000001</v>
      </c>
      <c r="AF80" s="26"/>
      <c r="AG80">
        <f t="shared" si="5"/>
        <v>1539.2859240452588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13.708763308763309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8.4857575999999995</v>
      </c>
      <c r="O81">
        <f>BRPL_ISGS_exbus!BB81</f>
        <v>1052.2236888572079</v>
      </c>
      <c r="P81" s="77">
        <v>103.88000000000001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70.650000000000006</v>
      </c>
      <c r="U81" s="78">
        <f>SUMPRODUCT(LTA!F81:AJ81,LTA!F$102:AJ$102,LTA!F$103:AJ$103)</f>
        <v>93.22999999999999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51.65</v>
      </c>
      <c r="Z81" s="75">
        <f>IEX!N81</f>
        <v>0</v>
      </c>
      <c r="AA81" s="117">
        <f>STOA!H81</f>
        <v>98.239999999999981</v>
      </c>
      <c r="AB81" s="117">
        <f>-STOA!N81</f>
        <v>-104.59</v>
      </c>
      <c r="AC81">
        <f t="shared" si="3"/>
        <v>15.806338612953638</v>
      </c>
      <c r="AD81">
        <f t="shared" si="4"/>
        <v>1391.2150809049076</v>
      </c>
      <c r="AE81">
        <f>'IDT-1'!B81</f>
        <v>118.96599999999999</v>
      </c>
      <c r="AF81" s="26"/>
      <c r="AG81">
        <f t="shared" si="5"/>
        <v>1510.1810809049075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13.708763308763309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8.5727224</v>
      </c>
      <c r="O82">
        <f>BRPL_ISGS_exbus!BB82</f>
        <v>1005.5560002704078</v>
      </c>
      <c r="P82" s="77">
        <v>103.88000000000001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83.99</v>
      </c>
      <c r="U82" s="78">
        <f>SUMPRODUCT(LTA!F82:AJ82,LTA!F$102:AJ$102,LTA!F$103:AJ$103)</f>
        <v>91.16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95.82</v>
      </c>
      <c r="Z82" s="75">
        <f>IEX!N82</f>
        <v>0</v>
      </c>
      <c r="AA82" s="117">
        <f>STOA!H82</f>
        <v>44.58</v>
      </c>
      <c r="AB82" s="117">
        <f>-STOA!N82</f>
        <v>-104.59</v>
      </c>
      <c r="AC82">
        <f t="shared" si="3"/>
        <v>15.119114035397351</v>
      </c>
      <c r="AD82">
        <f t="shared" si="4"/>
        <v>1380.1015816956635</v>
      </c>
      <c r="AE82">
        <f>'IDT-1'!B82</f>
        <v>124.976</v>
      </c>
      <c r="AF82" s="26"/>
      <c r="AG82">
        <f t="shared" si="5"/>
        <v>1505.0775816956634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13.708763308763309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79.709999999999994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8.4288959999999999</v>
      </c>
      <c r="O83">
        <f>BRPL_ISGS_exbus!BB83</f>
        <v>979.22414000450442</v>
      </c>
      <c r="P83" s="77">
        <v>103.88000000000001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84.89</v>
      </c>
      <c r="U83" s="78">
        <f>SUMPRODUCT(LTA!F83:AJ83,LTA!F$102:AJ$102,LTA!F$103:AJ$103)</f>
        <v>98.15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68.989999999999995</v>
      </c>
      <c r="Z83" s="75">
        <f>IEX!N83</f>
        <v>0</v>
      </c>
      <c r="AA83" s="117">
        <f>STOA!H83</f>
        <v>44.57</v>
      </c>
      <c r="AB83" s="117">
        <f>-STOA!N83</f>
        <v>-104.59</v>
      </c>
      <c r="AC83">
        <f t="shared" si="3"/>
        <v>14.778572247781794</v>
      </c>
      <c r="AD83">
        <f t="shared" si="4"/>
        <v>1337.7264368173758</v>
      </c>
      <c r="AE83">
        <f>'IDT-1'!B83</f>
        <v>152.86000000000001</v>
      </c>
      <c r="AF83" s="26"/>
      <c r="AG83">
        <f t="shared" si="5"/>
        <v>1490.5864368173757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10.458556366585563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79.709999999999994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8.2114839999999987</v>
      </c>
      <c r="O84">
        <f>BRPL_ISGS_exbus!BB84</f>
        <v>970.22600517629485</v>
      </c>
      <c r="P84" s="77">
        <v>103.88000000000001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85.67</v>
      </c>
      <c r="U84" s="78">
        <f>SUMPRODUCT(LTA!F84:AJ84,LTA!F$102:AJ$102,LTA!F$103:AJ$103)</f>
        <v>99.49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33.53</v>
      </c>
      <c r="Z84" s="75">
        <f>IEX!N84</f>
        <v>0</v>
      </c>
      <c r="AA84" s="117">
        <f>STOA!H84</f>
        <v>44.57</v>
      </c>
      <c r="AB84" s="117">
        <f>-STOA!N84</f>
        <v>-104.59</v>
      </c>
      <c r="AC84">
        <f t="shared" si="3"/>
        <v>14.428750379735554</v>
      </c>
      <c r="AD84">
        <f t="shared" si="4"/>
        <v>1286.2705049150347</v>
      </c>
      <c r="AE84">
        <f>'IDT-1'!B84</f>
        <v>174.66</v>
      </c>
      <c r="AF84" s="26"/>
      <c r="AG84">
        <f t="shared" si="5"/>
        <v>1460.9305049150348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13.708763308763309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79.709999999999994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8.0843815999999986</v>
      </c>
      <c r="O85">
        <f>BRPL_ISGS_exbus!BB85</f>
        <v>978.42440413028839</v>
      </c>
      <c r="P85" s="77">
        <v>103.88000000000001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85.08</v>
      </c>
      <c r="U85" s="78">
        <f>SUMPRODUCT(LTA!F85:AJ85,LTA!F$102:AJ$102,LTA!F$103:AJ$103)</f>
        <v>100.61000000000001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44.57</v>
      </c>
      <c r="AB85" s="117">
        <f>-STOA!N85</f>
        <v>-104.59</v>
      </c>
      <c r="AC85">
        <f t="shared" si="3"/>
        <v>14.37115152333479</v>
      </c>
      <c r="AD85">
        <f t="shared" si="4"/>
        <v>1249.6496072676064</v>
      </c>
      <c r="AE85">
        <f>'IDT-1'!B85</f>
        <v>199</v>
      </c>
      <c r="AF85" s="26"/>
      <c r="AG85">
        <f t="shared" si="5"/>
        <v>1448.6496072676064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13.708763308763309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79.709999999999994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8.2114839999999987</v>
      </c>
      <c r="O86">
        <f>BRPL_ISGS_exbus!BB86</f>
        <v>959.37655217801125</v>
      </c>
      <c r="P86" s="77">
        <v>103.88000000000001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83.72999999999999</v>
      </c>
      <c r="U86" s="78">
        <f>SUMPRODUCT(LTA!F86:AJ86,LTA!F$102:AJ$102,LTA!F$103:AJ$103)</f>
        <v>98.899999999999991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44.57</v>
      </c>
      <c r="AB86" s="117">
        <f>-STOA!N86</f>
        <v>-104.59</v>
      </c>
      <c r="AC86">
        <f t="shared" si="3"/>
        <v>14.053427141964018</v>
      </c>
      <c r="AD86">
        <f t="shared" si="4"/>
        <v>1241.9865820967004</v>
      </c>
      <c r="AE86">
        <f>'IDT-1'!B86</f>
        <v>189</v>
      </c>
      <c r="AF86" s="26"/>
      <c r="AG86">
        <f t="shared" si="5"/>
        <v>1430.9865820967004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14.696091465035895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81.963872247944821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8.0994332</v>
      </c>
      <c r="O87">
        <f>BRPL_ISGS_exbus!BB87</f>
        <v>886.38010707244541</v>
      </c>
      <c r="P87" s="77">
        <v>103.88000000000001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83.65</v>
      </c>
      <c r="U87" s="78">
        <f>SUMPRODUCT(LTA!F87:AJ87,LTA!F$102:AJ$102,LTA!F$103:AJ$103)</f>
        <v>100.87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44.6</v>
      </c>
      <c r="AB87" s="117">
        <f>-STOA!N87</f>
        <v>-104.59</v>
      </c>
      <c r="AC87">
        <f t="shared" si="3"/>
        <v>13.109243968186533</v>
      </c>
      <c r="AD87">
        <f t="shared" si="4"/>
        <v>1213.9834697691292</v>
      </c>
      <c r="AE87">
        <f>'IDT-1'!B87</f>
        <v>171</v>
      </c>
      <c r="AF87" s="26"/>
      <c r="AG87">
        <f t="shared" si="5"/>
        <v>1384.9834697691292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14.696091465035895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81.963872247944821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7.6495575999999996</v>
      </c>
      <c r="O88">
        <f>BRPL_ISGS_exbus!BB88</f>
        <v>873.39798255719597</v>
      </c>
      <c r="P88" s="77">
        <v>103.88000000000001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84.11</v>
      </c>
      <c r="U88" s="78">
        <f>SUMPRODUCT(LTA!F88:AJ88,LTA!F$102:AJ$102,LTA!F$103:AJ$103)</f>
        <v>102.36999999999999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44.6</v>
      </c>
      <c r="AB88" s="117">
        <f>-STOA!N88</f>
        <v>-104.59</v>
      </c>
      <c r="AC88">
        <f t="shared" si="3"/>
        <v>13.026046622216727</v>
      </c>
      <c r="AD88">
        <f t="shared" si="4"/>
        <v>1200.5946669998496</v>
      </c>
      <c r="AE88">
        <f>'IDT-1'!B88</f>
        <v>156</v>
      </c>
      <c r="AF88" s="26"/>
      <c r="AG88">
        <f t="shared" si="5"/>
        <v>1356.5946669998496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14.696091465035895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81.963872247944821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7.5458687999999983</v>
      </c>
      <c r="O89">
        <f>BRPL_ISGS_exbus!BB89</f>
        <v>860.20942128603917</v>
      </c>
      <c r="P89" s="77">
        <v>103.88000000000001</v>
      </c>
      <c r="Q89" s="77">
        <v>33.595617581844266</v>
      </c>
      <c r="R89" s="80">
        <v>0</v>
      </c>
      <c r="S89" s="80">
        <v>0</v>
      </c>
      <c r="T89" s="78">
        <f>SUMPRODUCT(LTA!F89:AJ89,LTA!F$101:AJ$101,LTA!F$103:AJ$103)</f>
        <v>84.85</v>
      </c>
      <c r="U89" s="78">
        <f>SUMPRODUCT(LTA!F89:AJ89,LTA!F$102:AJ$102,LTA!F$103:AJ$103)</f>
        <v>103.45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44.6</v>
      </c>
      <c r="AB89" s="117">
        <f>-STOA!N89</f>
        <v>-104.59</v>
      </c>
      <c r="AC89">
        <f t="shared" si="3"/>
        <v>12.791264343477847</v>
      </c>
      <c r="AD89">
        <f t="shared" si="4"/>
        <v>1204.2828167892756</v>
      </c>
      <c r="AE89">
        <f>'IDT-1'!B89</f>
        <v>153</v>
      </c>
      <c r="AF89" s="26"/>
      <c r="AG89">
        <f t="shared" si="5"/>
        <v>1357.2828167892756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14.696091465035895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81.963872247944821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7.7231432</v>
      </c>
      <c r="O90">
        <f>BRPL_ISGS_exbus!BB90</f>
        <v>865.00121039680573</v>
      </c>
      <c r="P90" s="77">
        <v>103.88000000000001</v>
      </c>
      <c r="Q90" s="77">
        <v>33.595617581844266</v>
      </c>
      <c r="R90" s="80">
        <v>0</v>
      </c>
      <c r="S90" s="80">
        <v>0</v>
      </c>
      <c r="T90" s="78">
        <f>SUMPRODUCT(LTA!F90:AJ90,LTA!F$101:AJ$101,LTA!F$103:AJ$103)</f>
        <v>87.34</v>
      </c>
      <c r="U90" s="78">
        <f>SUMPRODUCT(LTA!F90:AJ90,LTA!F$102:AJ$102,LTA!F$103:AJ$103)</f>
        <v>105.22999999999999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19.16</v>
      </c>
      <c r="Z90" s="75">
        <f>IEX!N90</f>
        <v>0</v>
      </c>
      <c r="AA90" s="117">
        <f>STOA!H90</f>
        <v>44.6</v>
      </c>
      <c r="AB90" s="117">
        <f>-STOA!N90</f>
        <v>-104.59</v>
      </c>
      <c r="AC90">
        <f t="shared" si="3"/>
        <v>13.023419847328205</v>
      </c>
      <c r="AD90">
        <f t="shared" si="4"/>
        <v>1234.4497247961922</v>
      </c>
      <c r="AE90">
        <f>'IDT-1'!B90</f>
        <v>97</v>
      </c>
      <c r="AF90" s="26"/>
      <c r="AG90">
        <f t="shared" si="5"/>
        <v>1331.4497247961922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14.696091465035895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81.963872247944821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8.0843815999999986</v>
      </c>
      <c r="O91">
        <f>BRPL_ISGS_exbus!BB91</f>
        <v>857.18210060168451</v>
      </c>
      <c r="P91" s="77">
        <v>103.88000000000001</v>
      </c>
      <c r="Q91" s="77">
        <v>33.595617581844266</v>
      </c>
      <c r="R91" s="80">
        <v>0</v>
      </c>
      <c r="S91" s="80">
        <v>0</v>
      </c>
      <c r="T91" s="78">
        <f>SUMPRODUCT(LTA!F91:AJ91,LTA!F$101:AJ$101,LTA!F$103:AJ$103)</f>
        <v>91.97</v>
      </c>
      <c r="U91" s="78">
        <f>SUMPRODUCT(LTA!F91:AJ91,LTA!F$102:AJ$102,LTA!F$103:AJ$103)</f>
        <v>106.10000000000001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2.9099999999999997</v>
      </c>
      <c r="AB91" s="117">
        <f>-STOA!N91</f>
        <v>-104.59</v>
      </c>
      <c r="AC91">
        <f t="shared" si="3"/>
        <v>12.550613726750896</v>
      </c>
      <c r="AD91">
        <f t="shared" si="4"/>
        <v>1163.114659521648</v>
      </c>
      <c r="AE91">
        <f>'IDT-1'!B91</f>
        <v>115</v>
      </c>
      <c r="AF91" s="26"/>
      <c r="AG91">
        <f t="shared" si="5"/>
        <v>1278.114659521648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14.696091465035895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81.963872247944821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8.1312087999999996</v>
      </c>
      <c r="O92">
        <f>BRPL_ISGS_exbus!BB92</f>
        <v>857.4313897088856</v>
      </c>
      <c r="P92" s="77">
        <v>103.88000000000001</v>
      </c>
      <c r="Q92" s="77">
        <v>33.595617581844266</v>
      </c>
      <c r="R92" s="80">
        <v>0</v>
      </c>
      <c r="S92" s="80">
        <v>0</v>
      </c>
      <c r="T92" s="78">
        <f>SUMPRODUCT(LTA!F92:AJ92,LTA!F$101:AJ$101,LTA!F$103:AJ$103)</f>
        <v>92.23</v>
      </c>
      <c r="U92" s="78">
        <f>SUMPRODUCT(LTA!F92:AJ92,LTA!F$102:AJ$102,LTA!F$103:AJ$103)</f>
        <v>106.55999999999999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2.9099999999999997</v>
      </c>
      <c r="AB92" s="117">
        <f>-STOA!N92</f>
        <v>-104.59</v>
      </c>
      <c r="AC92">
        <f t="shared" si="3"/>
        <v>12.630580570431826</v>
      </c>
      <c r="AD92">
        <f t="shared" si="4"/>
        <v>1156.0508089851683</v>
      </c>
      <c r="AE92">
        <f>'IDT-1'!B92</f>
        <v>65</v>
      </c>
      <c r="AF92" s="26"/>
      <c r="AG92">
        <f t="shared" si="5"/>
        <v>1221.0508089851683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14.696091465035895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81.963872247944821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8.1245191999999982</v>
      </c>
      <c r="O93">
        <f>BRPL_ISGS_exbus!BB93</f>
        <v>840.68006990401079</v>
      </c>
      <c r="P93" s="77">
        <v>103.88</v>
      </c>
      <c r="Q93" s="77">
        <v>33.595531320654345</v>
      </c>
      <c r="R93" s="80">
        <v>0</v>
      </c>
      <c r="S93" s="80">
        <v>0</v>
      </c>
      <c r="T93" s="78">
        <f>SUMPRODUCT(LTA!F93:AJ93,LTA!F$101:AJ$101,LTA!F$103:AJ$103)</f>
        <v>92.65</v>
      </c>
      <c r="U93" s="78">
        <f>SUMPRODUCT(LTA!F93:AJ93,LTA!F$102:AJ$102,LTA!F$103:AJ$103)</f>
        <v>109.85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2.9099999999999997</v>
      </c>
      <c r="AB93" s="117">
        <f>-STOA!N93</f>
        <v>-104.59</v>
      </c>
      <c r="AC93">
        <f t="shared" si="3"/>
        <v>12.418097925826309</v>
      </c>
      <c r="AD93">
        <f t="shared" si="4"/>
        <v>1154.2151959637092</v>
      </c>
      <c r="AE93">
        <f>'IDT-1'!B93</f>
        <v>26</v>
      </c>
      <c r="AF93" s="26"/>
      <c r="AG93">
        <f t="shared" si="5"/>
        <v>1180.2151959637092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14.696091465035895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81.963872247944821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7.7381947999999987</v>
      </c>
      <c r="O94">
        <f>BRPL_ISGS_exbus!BB94</f>
        <v>810.81421804620493</v>
      </c>
      <c r="P94" s="77">
        <v>103.88</v>
      </c>
      <c r="Q94" s="77">
        <v>33.595531320654345</v>
      </c>
      <c r="R94" s="80">
        <v>0</v>
      </c>
      <c r="S94" s="80">
        <v>0</v>
      </c>
      <c r="T94" s="78">
        <f>SUMPRODUCT(LTA!F94:AJ94,LTA!F$101:AJ$101,LTA!F$103:AJ$103)</f>
        <v>95.28</v>
      </c>
      <c r="U94" s="78">
        <f>SUMPRODUCT(LTA!F94:AJ94,LTA!F$102:AJ$102,LTA!F$103:AJ$103)</f>
        <v>110.72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2.9099999999999997</v>
      </c>
      <c r="AB94" s="117">
        <f>-STOA!N94</f>
        <v>-104.59</v>
      </c>
      <c r="AC94">
        <f t="shared" si="3"/>
        <v>12.164922519713228</v>
      </c>
      <c r="AD94">
        <f t="shared" si="4"/>
        <v>1129.7161951120165</v>
      </c>
      <c r="AE94">
        <f>'IDT-1'!B94</f>
        <v>0</v>
      </c>
      <c r="AF94" s="26"/>
      <c r="AG94">
        <f t="shared" si="5"/>
        <v>1129.7161951120165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14.696091465035895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81.963872247944821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7.9790203999999996</v>
      </c>
      <c r="O95">
        <f>BRPL_ISGS_exbus!BB95</f>
        <v>760.14797709395248</v>
      </c>
      <c r="P95" s="77">
        <v>103.88000000000001</v>
      </c>
      <c r="Q95" s="77">
        <v>33.615527960526315</v>
      </c>
      <c r="R95" s="80">
        <v>0</v>
      </c>
      <c r="S95" s="80">
        <v>0</v>
      </c>
      <c r="T95" s="78">
        <f>SUMPRODUCT(LTA!F95:AJ95,LTA!F$101:AJ$101,LTA!F$103:AJ$103)</f>
        <v>94.929999999999993</v>
      </c>
      <c r="U95" s="78">
        <f>SUMPRODUCT(LTA!F95:AJ95,LTA!F$102:AJ$102,LTA!F$103:AJ$103)</f>
        <v>110.81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2.9099999999999997</v>
      </c>
      <c r="AB95" s="117">
        <f>-STOA!N95</f>
        <v>-104.59</v>
      </c>
      <c r="AC95">
        <f t="shared" si="3"/>
        <v>11.878873130443793</v>
      </c>
      <c r="AD95">
        <f t="shared" si="4"/>
        <v>1061.3368257889053</v>
      </c>
      <c r="AE95">
        <f>'IDT-1'!B95</f>
        <v>0</v>
      </c>
      <c r="AF95" s="26"/>
      <c r="AG95">
        <f t="shared" si="5"/>
        <v>1061.3368257889053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14.696091465035895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81.963872247944821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8.3001211999999995</v>
      </c>
      <c r="O96">
        <f>BRPL_ISGS_exbus!BB96</f>
        <v>704.21690306273456</v>
      </c>
      <c r="P96" s="77">
        <v>103.87460923715621</v>
      </c>
      <c r="Q96" s="77">
        <v>33.623341912492577</v>
      </c>
      <c r="R96" s="80">
        <v>0</v>
      </c>
      <c r="S96" s="80">
        <v>0</v>
      </c>
      <c r="T96" s="78">
        <f>SUMPRODUCT(LTA!F96:AJ96,LTA!F$101:AJ$101,LTA!F$103:AJ$103)</f>
        <v>95.429999999999993</v>
      </c>
      <c r="U96" s="78">
        <f>SUMPRODUCT(LTA!F96:AJ96,LTA!F$102:AJ$102,LTA!F$103:AJ$103)</f>
        <v>110.75999999999999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2.9099999999999997</v>
      </c>
      <c r="AB96" s="117">
        <f>-STOA!N96</f>
        <v>-104.59</v>
      </c>
      <c r="AC96">
        <f t="shared" si="3"/>
        <v>11.446755455206528</v>
      </c>
      <c r="AD96">
        <f t="shared" si="4"/>
        <v>1000.6113934220471</v>
      </c>
      <c r="AE96">
        <f>'IDT-1'!B96</f>
        <v>0</v>
      </c>
      <c r="AF96" s="26"/>
      <c r="AG96">
        <f t="shared" si="5"/>
        <v>1000.6113934220471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14.696091465035895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8.204794399999999</v>
      </c>
      <c r="O97">
        <f>BRPL_ISGS_exbus!BB97</f>
        <v>673.38724706150367</v>
      </c>
      <c r="P97" s="77">
        <v>103.88000000000001</v>
      </c>
      <c r="Q97" s="77">
        <v>14.369999999999997</v>
      </c>
      <c r="R97" s="80">
        <v>0</v>
      </c>
      <c r="S97" s="80">
        <v>0</v>
      </c>
      <c r="T97" s="78">
        <f>SUMPRODUCT(LTA!F97:AJ97,LTA!F$101:AJ$101,LTA!F$103:AJ$103)</f>
        <v>96.710000000000008</v>
      </c>
      <c r="U97" s="78">
        <f>SUMPRODUCT(LTA!F97:AJ97,LTA!F$102:AJ$102,LTA!F$103:AJ$103)</f>
        <v>110.28999999999999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2.9099999999999997</v>
      </c>
      <c r="AB97" s="117">
        <f>-STOA!N97</f>
        <v>-104.59</v>
      </c>
      <c r="AC97">
        <f t="shared" si="3"/>
        <v>11.081470423398407</v>
      </c>
      <c r="AD97">
        <f t="shared" si="4"/>
        <v>947.41374698325399</v>
      </c>
      <c r="AE97">
        <f>'IDT-1'!B97</f>
        <v>0</v>
      </c>
      <c r="AF97" s="26"/>
      <c r="AG97">
        <f t="shared" si="5"/>
        <v>947.41374698325399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14.696091465035895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8.1797083999999991</v>
      </c>
      <c r="O98">
        <f>BRPL_ISGS_exbus!BB98</f>
        <v>620.91478064430919</v>
      </c>
      <c r="P98" s="77">
        <v>103.88000000000001</v>
      </c>
      <c r="Q98" s="77">
        <v>14.369999999999997</v>
      </c>
      <c r="R98" s="80">
        <v>0</v>
      </c>
      <c r="S98" s="80">
        <v>0</v>
      </c>
      <c r="T98" s="78">
        <f>SUMPRODUCT(LTA!F98:AJ98,LTA!F$101:AJ$101,LTA!F$103:AJ$103)</f>
        <v>99.09</v>
      </c>
      <c r="U98" s="78">
        <f>SUMPRODUCT(LTA!F98:AJ98,LTA!F$102:AJ$102,LTA!F$103:AJ$103)</f>
        <v>113.12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2.9099999999999997</v>
      </c>
      <c r="AB98" s="117">
        <f>-STOA!N98</f>
        <v>-104.59</v>
      </c>
      <c r="AC98">
        <f t="shared" si="3"/>
        <v>10.709730599738071</v>
      </c>
      <c r="AD98">
        <f t="shared" si="4"/>
        <v>895.49793438971972</v>
      </c>
      <c r="AE98">
        <f>'IDT-1'!B98</f>
        <v>0</v>
      </c>
      <c r="AF98" s="26"/>
      <c r="AG98">
        <f t="shared" si="5"/>
        <v>895.49793438971972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0.32090963748326129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1.995793342642435</v>
      </c>
      <c r="J99">
        <f t="shared" si="6"/>
        <v>0</v>
      </c>
      <c r="K99">
        <f t="shared" si="6"/>
        <v>0</v>
      </c>
      <c r="L99">
        <f t="shared" si="6"/>
        <v>-0.14656994406829488</v>
      </c>
      <c r="M99">
        <f t="shared" si="6"/>
        <v>0</v>
      </c>
      <c r="N99">
        <f t="shared" si="6"/>
        <v>0.19434960399999998</v>
      </c>
      <c r="O99">
        <f t="shared" si="6"/>
        <v>19.919594296984624</v>
      </c>
      <c r="P99" s="77">
        <f t="shared" si="6"/>
        <v>2.2371920458570878</v>
      </c>
      <c r="Q99" s="77">
        <f t="shared" si="6"/>
        <v>0.7221156007104268</v>
      </c>
      <c r="R99" s="80">
        <f t="shared" si="6"/>
        <v>0.40614499999999992</v>
      </c>
      <c r="S99" s="80">
        <f t="shared" si="6"/>
        <v>0</v>
      </c>
      <c r="T99" s="78">
        <f t="shared" si="6"/>
        <v>3.8169974999999989</v>
      </c>
      <c r="U99" s="78">
        <f t="shared" si="6"/>
        <v>2.3776324999999998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0.80380999999999991</v>
      </c>
      <c r="Z99" s="75">
        <f t="shared" si="6"/>
        <v>-0.48849999999999999</v>
      </c>
      <c r="AA99" s="117">
        <f t="shared" si="6"/>
        <v>3.8689949999999991</v>
      </c>
      <c r="AB99" s="117">
        <f t="shared" si="6"/>
        <v>-4.214280000000004</v>
      </c>
      <c r="AC99">
        <f t="shared" si="6"/>
        <v>0.37864179674328347</v>
      </c>
      <c r="AD99">
        <f t="shared" si="6"/>
        <v>30.118432786866247</v>
      </c>
      <c r="AE99">
        <f t="shared" si="6"/>
        <v>1.22712975</v>
      </c>
      <c r="AG99">
        <f t="shared" si="6"/>
        <v>31.345562536866247</v>
      </c>
      <c r="AI99">
        <f t="shared" si="6"/>
        <v>0</v>
      </c>
      <c r="AJ99">
        <f t="shared" si="6"/>
        <v>0</v>
      </c>
      <c r="AK99">
        <f t="shared" si="6"/>
        <v>6.63575E-2</v>
      </c>
      <c r="AL99">
        <f t="shared" si="6"/>
        <v>-1.3881625</v>
      </c>
      <c r="AM99">
        <f t="shared" si="6"/>
        <v>0</v>
      </c>
      <c r="AN99">
        <f t="shared" si="6"/>
        <v>0</v>
      </c>
      <c r="AO99">
        <f t="shared" si="6"/>
        <v>4.6950000000000004E-3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44949</v>
      </c>
      <c r="B1" s="227"/>
      <c r="C1" s="227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7"/>
      <c r="C2" s="227"/>
      <c r="D2" s="221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4.5065839999999993</v>
      </c>
      <c r="O3">
        <f>BYPL_ISGS_exbus!BB3</f>
        <v>554.96324856135607</v>
      </c>
      <c r="P3" s="77">
        <v>28.747391107078037</v>
      </c>
      <c r="Q3" s="77">
        <v>9.16</v>
      </c>
      <c r="R3" s="80">
        <v>0</v>
      </c>
      <c r="S3" s="80">
        <v>0</v>
      </c>
      <c r="T3" s="78">
        <f>SUMPRODUCT(LTA!F3:AJ3,LTA!F$101:AJ$101,LTA!F$104:AJ$104)</f>
        <v>60.94</v>
      </c>
      <c r="U3" s="78">
        <f>SUMPRODUCT(LTA!F3:AJ3,LTA!F$102:AJ$102,LTA!F$104:AJ$104)</f>
        <v>107.33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-157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10.744479917836196</v>
      </c>
      <c r="AD3">
        <f>SUM(B3:AB3,AI3:AR3)-AC3</f>
        <v>418.35956680230532</v>
      </c>
      <c r="AE3">
        <f>'IDT-1'!C3</f>
        <v>0</v>
      </c>
      <c r="AF3" s="26"/>
      <c r="AG3">
        <f>SUM(AD3:AF3)</f>
        <v>418.35956680230532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4.7264639999999991</v>
      </c>
      <c r="O4">
        <f>BYPL_ISGS_exbus!BB4</f>
        <v>554.9287067702578</v>
      </c>
      <c r="P4" s="77">
        <v>28.747391107078037</v>
      </c>
      <c r="Q4" s="77">
        <v>9.16</v>
      </c>
      <c r="R4" s="80">
        <v>0</v>
      </c>
      <c r="S4" s="80">
        <v>0</v>
      </c>
      <c r="T4" s="78">
        <f>SUMPRODUCT(LTA!F4:AJ4,LTA!F$101:AJ$101,LTA!F$104:AJ$104)</f>
        <v>62.56</v>
      </c>
      <c r="U4" s="78">
        <f>SUMPRODUCT(LTA!F4:AJ4,LTA!F$102:AJ$102,LTA!F$104:AJ$104)</f>
        <v>107.3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-177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10.982056082129414</v>
      </c>
      <c r="AD4">
        <f t="shared" ref="AD4:AD67" si="1">SUM(B4:AB4,AI4:AR4)-AC4</f>
        <v>394.89732884691375</v>
      </c>
      <c r="AE4">
        <f>'IDT-1'!C4</f>
        <v>0</v>
      </c>
      <c r="AF4" s="26"/>
      <c r="AG4">
        <f t="shared" ref="AG4:AG67" si="2">SUM(AD4:AF4)</f>
        <v>394.89732884691375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4.6528519999999993</v>
      </c>
      <c r="O5">
        <f>BYPL_ISGS_exbus!BB5</f>
        <v>549.66223919488471</v>
      </c>
      <c r="P5" s="77">
        <v>28.747391107078037</v>
      </c>
      <c r="Q5" s="77">
        <v>9.16</v>
      </c>
      <c r="R5" s="80">
        <v>0</v>
      </c>
      <c r="S5" s="80">
        <v>0</v>
      </c>
      <c r="T5" s="78">
        <f>SUMPRODUCT(LTA!F5:AJ5,LTA!F$101:AJ$101,LTA!F$104:AJ$104)</f>
        <v>62.97</v>
      </c>
      <c r="U5" s="78">
        <f>SUMPRODUCT(LTA!F5:AJ5,LTA!F$102:AJ$102,LTA!F$104:AJ$104)</f>
        <v>73.47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-202</v>
      </c>
      <c r="AA5" s="117">
        <f>STOA!I5</f>
        <v>0.36</v>
      </c>
      <c r="AB5" s="117">
        <f>-STOA!O5</f>
        <v>-197.18</v>
      </c>
      <c r="AC5">
        <f t="shared" si="0"/>
        <v>10.463404831422226</v>
      </c>
      <c r="AD5">
        <f t="shared" si="1"/>
        <v>376.65590052224798</v>
      </c>
      <c r="AE5">
        <f>'IDT-1'!C5</f>
        <v>0</v>
      </c>
      <c r="AF5" s="26"/>
      <c r="AG5">
        <f t="shared" si="2"/>
        <v>376.65590052224798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4.6069639999999996</v>
      </c>
      <c r="O6">
        <f>BYPL_ISGS_exbus!BB6</f>
        <v>549.11585709282372</v>
      </c>
      <c r="P6" s="77">
        <v>28.747391107078037</v>
      </c>
      <c r="Q6" s="77">
        <v>9.16</v>
      </c>
      <c r="R6" s="80">
        <v>0</v>
      </c>
      <c r="S6" s="80">
        <v>0</v>
      </c>
      <c r="T6" s="78">
        <f>SUMPRODUCT(LTA!F6:AJ6,LTA!F$101:AJ$101,LTA!F$104:AJ$104)</f>
        <v>62.98</v>
      </c>
      <c r="U6" s="78">
        <f>SUMPRODUCT(LTA!F6:AJ6,LTA!F$102:AJ$102,LTA!F$104:AJ$104)</f>
        <v>73.41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-217</v>
      </c>
      <c r="AA6" s="117">
        <f>STOA!I6</f>
        <v>0.36</v>
      </c>
      <c r="AB6" s="117">
        <f>-STOA!O6</f>
        <v>-197.18</v>
      </c>
      <c r="AC6">
        <f t="shared" si="0"/>
        <v>10.590924767357018</v>
      </c>
      <c r="AD6">
        <f t="shared" si="1"/>
        <v>360.88611048425213</v>
      </c>
      <c r="AE6">
        <f>'IDT-1'!C6</f>
        <v>0</v>
      </c>
      <c r="AF6" s="26"/>
      <c r="AG6">
        <f t="shared" si="2"/>
        <v>360.88611048425213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8.8445826853291862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4.6165239999999992</v>
      </c>
      <c r="O7">
        <f>BYPL_ISGS_exbus!BB7</f>
        <v>549.91864040301516</v>
      </c>
      <c r="P7" s="77">
        <v>28.747391107078037</v>
      </c>
      <c r="Q7" s="77">
        <v>9.16</v>
      </c>
      <c r="R7" s="80">
        <v>0</v>
      </c>
      <c r="S7" s="80">
        <v>0</v>
      </c>
      <c r="T7" s="78">
        <f>SUMPRODUCT(LTA!F7:AJ7,LTA!F$101:AJ$101,LTA!F$104:AJ$104)</f>
        <v>62.7</v>
      </c>
      <c r="U7" s="78">
        <f>SUMPRODUCT(LTA!F7:AJ7,LTA!F$102:AJ$102,LTA!F$104:AJ$104)</f>
        <v>73.539999999999992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-232</v>
      </c>
      <c r="AA7" s="117">
        <f>STOA!I7</f>
        <v>0.36</v>
      </c>
      <c r="AB7" s="117">
        <f>-STOA!O7</f>
        <v>-197.18</v>
      </c>
      <c r="AC7">
        <f t="shared" si="0"/>
        <v>10.831125301319632</v>
      </c>
      <c r="AD7">
        <f t="shared" si="1"/>
        <v>357.80825326048097</v>
      </c>
      <c r="AE7">
        <f>'IDT-1'!C7</f>
        <v>0</v>
      </c>
      <c r="AF7" s="26"/>
      <c r="AG7">
        <f t="shared" si="2"/>
        <v>357.80825326048097</v>
      </c>
      <c r="AI7" s="75">
        <f>PXIL!I7</f>
        <v>0</v>
      </c>
      <c r="AJ7" s="75">
        <f>PXIL!O7</f>
        <v>0</v>
      </c>
      <c r="AK7" s="75">
        <f>RTM_IEX!I7</f>
        <v>11.5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8.8445826853291862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4.639467999999999</v>
      </c>
      <c r="O8">
        <f>BYPL_ISGS_exbus!BB8</f>
        <v>549.90964762495412</v>
      </c>
      <c r="P8" s="77">
        <v>28.747391107078037</v>
      </c>
      <c r="Q8" s="77">
        <v>9.16</v>
      </c>
      <c r="R8" s="80">
        <v>0</v>
      </c>
      <c r="S8" s="80">
        <v>0</v>
      </c>
      <c r="T8" s="78">
        <f>SUMPRODUCT(LTA!F8:AJ8,LTA!F$101:AJ$101,LTA!F$104:AJ$104)</f>
        <v>62.53</v>
      </c>
      <c r="U8" s="78">
        <f>SUMPRODUCT(LTA!F8:AJ8,LTA!F$102:AJ$102,LTA!F$104:AJ$104)</f>
        <v>82.43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-242</v>
      </c>
      <c r="AA8" s="117">
        <f>STOA!I8</f>
        <v>0.36</v>
      </c>
      <c r="AB8" s="117">
        <f>-STOA!O8</f>
        <v>-197.18</v>
      </c>
      <c r="AC8">
        <f t="shared" si="0"/>
        <v>11.022021347294647</v>
      </c>
      <c r="AD8">
        <f t="shared" si="1"/>
        <v>359.22130843644487</v>
      </c>
      <c r="AE8">
        <f>'IDT-1'!C8</f>
        <v>0</v>
      </c>
      <c r="AF8" s="26"/>
      <c r="AG8">
        <f t="shared" si="2"/>
        <v>359.22130843644487</v>
      </c>
      <c r="AI8" s="75">
        <f>PXIL!I8</f>
        <v>0</v>
      </c>
      <c r="AJ8" s="75">
        <f>PXIL!O8</f>
        <v>0</v>
      </c>
      <c r="AK8" s="75">
        <f>RTM_IEX!I8</f>
        <v>14.37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8.8445826853291862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4.7312439999999993</v>
      </c>
      <c r="O9">
        <f>BYPL_ISGS_exbus!BB9</f>
        <v>549.91864040301516</v>
      </c>
      <c r="P9" s="77">
        <v>28.747391107078037</v>
      </c>
      <c r="Q9" s="77">
        <v>9.16</v>
      </c>
      <c r="R9" s="80">
        <v>0</v>
      </c>
      <c r="S9" s="80">
        <v>0</v>
      </c>
      <c r="T9" s="78">
        <f>SUMPRODUCT(LTA!F9:AJ9,LTA!F$101:AJ$101,LTA!F$104:AJ$104)</f>
        <v>70.319999999999993</v>
      </c>
      <c r="U9" s="78">
        <f>SUMPRODUCT(LTA!F9:AJ9,LTA!F$102:AJ$102,LTA!F$104:AJ$104)</f>
        <v>82.41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-252</v>
      </c>
      <c r="AA9" s="117">
        <f>STOA!I9</f>
        <v>0.36</v>
      </c>
      <c r="AB9" s="117">
        <f>-STOA!O9</f>
        <v>-197.18</v>
      </c>
      <c r="AC9">
        <f t="shared" si="0"/>
        <v>11.053609387763538</v>
      </c>
      <c r="AD9">
        <f t="shared" si="1"/>
        <v>342.690489174037</v>
      </c>
      <c r="AE9">
        <f>'IDT-1'!C9</f>
        <v>0</v>
      </c>
      <c r="AF9" s="26"/>
      <c r="AG9">
        <f t="shared" si="2"/>
        <v>342.690489174037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8.8445826853291862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4.7398479999999994</v>
      </c>
      <c r="O10">
        <f>BYPL_ISGS_exbus!BB10</f>
        <v>549.90964762495412</v>
      </c>
      <c r="P10" s="77">
        <v>28.747391107078037</v>
      </c>
      <c r="Q10" s="77">
        <v>9.16</v>
      </c>
      <c r="R10" s="80">
        <v>0</v>
      </c>
      <c r="S10" s="80">
        <v>0</v>
      </c>
      <c r="T10" s="78">
        <f>SUMPRODUCT(LTA!F10:AJ10,LTA!F$101:AJ$101,LTA!F$104:AJ$104)</f>
        <v>70.52</v>
      </c>
      <c r="U10" s="78">
        <f>SUMPRODUCT(LTA!F10:AJ10,LTA!F$102:AJ$102,LTA!F$104:AJ$104)</f>
        <v>82.44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-262</v>
      </c>
      <c r="AA10" s="117">
        <f>STOA!I10</f>
        <v>0.36</v>
      </c>
      <c r="AB10" s="117">
        <f>-STOA!O10</f>
        <v>-197.18</v>
      </c>
      <c r="AC10">
        <f t="shared" si="0"/>
        <v>11.144411241738556</v>
      </c>
      <c r="AD10">
        <f t="shared" si="1"/>
        <v>332.82929854200103</v>
      </c>
      <c r="AE10">
        <f>'IDT-1'!C10</f>
        <v>0</v>
      </c>
      <c r="AF10" s="26"/>
      <c r="AG10">
        <f t="shared" si="2"/>
        <v>332.82929854200103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8.8445826853291862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4.7130799999999988</v>
      </c>
      <c r="O11">
        <f>BYPL_ISGS_exbus!BB11</f>
        <v>547.82328975501514</v>
      </c>
      <c r="P11" s="77">
        <v>28.747391107078037</v>
      </c>
      <c r="Q11" s="77">
        <v>9.16</v>
      </c>
      <c r="R11" s="80">
        <v>0</v>
      </c>
      <c r="S11" s="80">
        <v>0</v>
      </c>
      <c r="T11" s="78">
        <f>SUMPRODUCT(LTA!F11:AJ11,LTA!F$101:AJ$101,LTA!F$104:AJ$104)</f>
        <v>69.930000000000007</v>
      </c>
      <c r="U11" s="78">
        <f>SUMPRODUCT(LTA!F11:AJ11,LTA!F$102:AJ$102,LTA!F$104:AJ$104)</f>
        <v>82.63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-272</v>
      </c>
      <c r="AA11" s="117">
        <f>STOA!I11</f>
        <v>0.36</v>
      </c>
      <c r="AB11" s="117">
        <f>-STOA!O11</f>
        <v>-197.18</v>
      </c>
      <c r="AC11">
        <f t="shared" si="0"/>
        <v>11.211077009305045</v>
      </c>
      <c r="AD11">
        <f t="shared" si="1"/>
        <v>320.24950690449555</v>
      </c>
      <c r="AE11">
        <f>'IDT-1'!C11</f>
        <v>0</v>
      </c>
      <c r="AF11" s="26"/>
      <c r="AG11">
        <f t="shared" si="2"/>
        <v>320.24950690449555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8.8445826853291862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4.8048559999999991</v>
      </c>
      <c r="O12">
        <f>BYPL_ISGS_exbus!BB12</f>
        <v>547.48689834295419</v>
      </c>
      <c r="P12" s="77">
        <v>28.747391107078037</v>
      </c>
      <c r="Q12" s="77">
        <v>9.16</v>
      </c>
      <c r="R12" s="80">
        <v>0</v>
      </c>
      <c r="S12" s="80">
        <v>0</v>
      </c>
      <c r="T12" s="78">
        <f>SUMPRODUCT(LTA!F12:AJ12,LTA!F$101:AJ$101,LTA!F$104:AJ$104)</f>
        <v>69.48</v>
      </c>
      <c r="U12" s="78">
        <f>SUMPRODUCT(LTA!F12:AJ12,LTA!F$102:AJ$102,LTA!F$104:AJ$104)</f>
        <v>82.919999999999987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-287</v>
      </c>
      <c r="AA12" s="117">
        <f>STOA!I12</f>
        <v>0.36</v>
      </c>
      <c r="AB12" s="117">
        <f>-STOA!O12</f>
        <v>-197.18</v>
      </c>
      <c r="AC12">
        <f t="shared" si="0"/>
        <v>11.467144306511839</v>
      </c>
      <c r="AD12">
        <f t="shared" si="1"/>
        <v>318.95882419522781</v>
      </c>
      <c r="AE12">
        <f>'IDT-1'!C12</f>
        <v>0</v>
      </c>
      <c r="AF12" s="26"/>
      <c r="AG12">
        <f t="shared" si="2"/>
        <v>318.95882419522781</v>
      </c>
      <c r="AI12" s="75">
        <f>PXIL!I12</f>
        <v>0</v>
      </c>
      <c r="AJ12" s="75">
        <f>PXIL!O12</f>
        <v>0</v>
      </c>
      <c r="AK12" s="75">
        <f>RTM_IEX!I12</f>
        <v>14.37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8.8445826853291862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4.7541879999999992</v>
      </c>
      <c r="O13">
        <f>BYPL_ISGS_exbus!BB13</f>
        <v>549.83395151652428</v>
      </c>
      <c r="P13" s="77">
        <v>28.747391107078037</v>
      </c>
      <c r="Q13" s="77">
        <v>9.16</v>
      </c>
      <c r="R13" s="80">
        <v>0</v>
      </c>
      <c r="S13" s="80">
        <v>0</v>
      </c>
      <c r="T13" s="78">
        <f>SUMPRODUCT(LTA!F13:AJ13,LTA!F$101:AJ$101,LTA!F$104:AJ$104)</f>
        <v>79.78</v>
      </c>
      <c r="U13" s="78">
        <f>SUMPRODUCT(LTA!F13:AJ13,LTA!F$102:AJ$102,LTA!F$104:AJ$104)</f>
        <v>83.21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-292</v>
      </c>
      <c r="AA13" s="117">
        <f>STOA!I13</f>
        <v>0.36</v>
      </c>
      <c r="AB13" s="117">
        <f>-STOA!O13</f>
        <v>-197.18</v>
      </c>
      <c r="AC13">
        <f t="shared" si="0"/>
        <v>11.498479133650232</v>
      </c>
      <c r="AD13">
        <f t="shared" si="1"/>
        <v>312.44387454165957</v>
      </c>
      <c r="AE13">
        <f>'IDT-1'!C13</f>
        <v>0</v>
      </c>
      <c r="AF13" s="26"/>
      <c r="AG13">
        <f t="shared" si="2"/>
        <v>312.44387454165957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8.8445826853291862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4.690135999999999</v>
      </c>
      <c r="O14">
        <f>BYPL_ISGS_exbus!BB14</f>
        <v>547.75500262521928</v>
      </c>
      <c r="P14" s="77">
        <v>28.747391107078037</v>
      </c>
      <c r="Q14" s="77">
        <v>9.16</v>
      </c>
      <c r="R14" s="80">
        <v>0</v>
      </c>
      <c r="S14" s="80">
        <v>0</v>
      </c>
      <c r="T14" s="78">
        <f>SUMPRODUCT(LTA!F14:AJ14,LTA!F$101:AJ$101,LTA!F$104:AJ$104)</f>
        <v>79.64</v>
      </c>
      <c r="U14" s="78">
        <f>SUMPRODUCT(LTA!F14:AJ14,LTA!F$102:AJ$102,LTA!F$104:AJ$104)</f>
        <v>83.69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-302</v>
      </c>
      <c r="AA14" s="117">
        <f>STOA!I14</f>
        <v>0.36</v>
      </c>
      <c r="AB14" s="117">
        <f>-STOA!O14</f>
        <v>-197.18</v>
      </c>
      <c r="AC14">
        <f t="shared" si="0"/>
        <v>11.5713940010287</v>
      </c>
      <c r="AD14">
        <f t="shared" si="1"/>
        <v>300.56795878297606</v>
      </c>
      <c r="AE14">
        <f>'IDT-1'!C14</f>
        <v>0</v>
      </c>
      <c r="AF14" s="26"/>
      <c r="AG14">
        <f t="shared" si="2"/>
        <v>300.56795878297606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8.8445826853291862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4.6671919999999991</v>
      </c>
      <c r="O15">
        <f>BYPL_ISGS_exbus!BB15</f>
        <v>547.67046320528004</v>
      </c>
      <c r="P15" s="77">
        <v>28.747391107078037</v>
      </c>
      <c r="Q15" s="77">
        <v>9.16</v>
      </c>
      <c r="R15" s="80">
        <v>0</v>
      </c>
      <c r="S15" s="80">
        <v>0</v>
      </c>
      <c r="T15" s="78">
        <f>SUMPRODUCT(LTA!F15:AJ15,LTA!F$101:AJ$101,LTA!F$104:AJ$104)</f>
        <v>79.540000000000006</v>
      </c>
      <c r="U15" s="78">
        <f>SUMPRODUCT(LTA!F15:AJ15,LTA!F$102:AJ$102,LTA!F$104:AJ$104)</f>
        <v>87.19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-302</v>
      </c>
      <c r="AA15" s="117">
        <f>STOA!I15</f>
        <v>0.36</v>
      </c>
      <c r="AB15" s="117">
        <f>-STOA!O15</f>
        <v>-197.18</v>
      </c>
      <c r="AC15">
        <f t="shared" si="0"/>
        <v>11.600368146933235</v>
      </c>
      <c r="AD15">
        <f t="shared" si="1"/>
        <v>303.8315012171322</v>
      </c>
      <c r="AE15">
        <f>'IDT-1'!C15</f>
        <v>0</v>
      </c>
      <c r="AF15" s="26"/>
      <c r="AG15">
        <f t="shared" si="2"/>
        <v>303.8315012171322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8.8445826853291862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4.6299079999999995</v>
      </c>
      <c r="O16">
        <f>BYPL_ISGS_exbus!BB16</f>
        <v>547.66147042721911</v>
      </c>
      <c r="P16" s="77">
        <v>28.747391107078037</v>
      </c>
      <c r="Q16" s="77">
        <v>9.16</v>
      </c>
      <c r="R16" s="80">
        <v>0</v>
      </c>
      <c r="S16" s="80">
        <v>0</v>
      </c>
      <c r="T16" s="78">
        <f>SUMPRODUCT(LTA!F16:AJ16,LTA!F$101:AJ$101,LTA!F$104:AJ$104)</f>
        <v>79.03</v>
      </c>
      <c r="U16" s="78">
        <f>SUMPRODUCT(LTA!F16:AJ16,LTA!F$102:AJ$102,LTA!F$104:AJ$104)</f>
        <v>87.27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-307</v>
      </c>
      <c r="AA16" s="117">
        <f>STOA!I16</f>
        <v>0.36</v>
      </c>
      <c r="AB16" s="117">
        <f>-STOA!O16</f>
        <v>-197.18</v>
      </c>
      <c r="AC16">
        <f t="shared" si="0"/>
        <v>11.640567548897277</v>
      </c>
      <c r="AD16">
        <f t="shared" si="1"/>
        <v>298.31502503710732</v>
      </c>
      <c r="AE16">
        <f>'IDT-1'!C16</f>
        <v>0</v>
      </c>
      <c r="AF16" s="26"/>
      <c r="AG16">
        <f t="shared" si="2"/>
        <v>298.31502503710732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8.8445826853291862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4.6528519999999993</v>
      </c>
      <c r="O17">
        <f>BYPL_ISGS_exbus!BB17</f>
        <v>547.67046320528004</v>
      </c>
      <c r="P17" s="77">
        <v>28.747391107078037</v>
      </c>
      <c r="Q17" s="77">
        <v>9.16</v>
      </c>
      <c r="R17" s="80">
        <v>0</v>
      </c>
      <c r="S17" s="80">
        <v>0</v>
      </c>
      <c r="T17" s="78">
        <f>SUMPRODUCT(LTA!F17:AJ17,LTA!F$101:AJ$101,LTA!F$104:AJ$104)</f>
        <v>78.48</v>
      </c>
      <c r="U17" s="78">
        <f>SUMPRODUCT(LTA!F17:AJ17,LTA!F$102:AJ$102,LTA!F$104:AJ$104)</f>
        <v>87.13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-302</v>
      </c>
      <c r="AA17" s="117">
        <f>STOA!I17</f>
        <v>0.36</v>
      </c>
      <c r="AB17" s="117">
        <f>-STOA!O17</f>
        <v>-197.18</v>
      </c>
      <c r="AC17">
        <f t="shared" si="0"/>
        <v>11.590385954933236</v>
      </c>
      <c r="AD17">
        <f t="shared" si="1"/>
        <v>302.70714340913224</v>
      </c>
      <c r="AE17">
        <f>'IDT-1'!C17</f>
        <v>0</v>
      </c>
      <c r="AF17" s="26"/>
      <c r="AG17">
        <f t="shared" si="2"/>
        <v>302.70714340913224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8.8445826853291862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4.611743999999999</v>
      </c>
      <c r="O18">
        <f>BYPL_ISGS_exbus!BB18</f>
        <v>547.66147042721911</v>
      </c>
      <c r="P18" s="77">
        <v>28.747391107078037</v>
      </c>
      <c r="Q18" s="77">
        <v>9.16</v>
      </c>
      <c r="R18" s="80">
        <v>0</v>
      </c>
      <c r="S18" s="80">
        <v>0</v>
      </c>
      <c r="T18" s="78">
        <f>SUMPRODUCT(LTA!F18:AJ18,LTA!F$101:AJ$101,LTA!F$104:AJ$104)</f>
        <v>77.88</v>
      </c>
      <c r="U18" s="78">
        <f>SUMPRODUCT(LTA!F18:AJ18,LTA!F$102:AJ$102,LTA!F$104:AJ$104)</f>
        <v>87.259999999999991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-292</v>
      </c>
      <c r="AA18" s="117">
        <f>STOA!I18</f>
        <v>0.36</v>
      </c>
      <c r="AB18" s="117">
        <f>-STOA!O18</f>
        <v>-197.18</v>
      </c>
      <c r="AC18">
        <f t="shared" si="0"/>
        <v>11.497027792864348</v>
      </c>
      <c r="AD18">
        <f t="shared" si="1"/>
        <v>312.28040079314019</v>
      </c>
      <c r="AE18">
        <f>'IDT-1'!C18</f>
        <v>0</v>
      </c>
      <c r="AF18" s="26"/>
      <c r="AG18">
        <f t="shared" si="2"/>
        <v>312.28040079314019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8.8445826853291862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4.639467999999999</v>
      </c>
      <c r="O19">
        <f>BYPL_ISGS_exbus!BB19</f>
        <v>547.90838262870852</v>
      </c>
      <c r="P19" s="77">
        <v>28.747391107078037</v>
      </c>
      <c r="Q19" s="77">
        <v>9.16</v>
      </c>
      <c r="R19" s="80">
        <v>0</v>
      </c>
      <c r="S19" s="80">
        <v>0</v>
      </c>
      <c r="T19" s="78">
        <f>SUMPRODUCT(LTA!F19:AJ19,LTA!F$101:AJ$101,LTA!F$104:AJ$104)</f>
        <v>76.989999999999995</v>
      </c>
      <c r="U19" s="78">
        <f>SUMPRODUCT(LTA!F19:AJ19,LTA!F$102:AJ$102,LTA!F$104:AJ$104)</f>
        <v>87.259999999999991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-287</v>
      </c>
      <c r="AA19" s="117">
        <f>STOA!I19</f>
        <v>0.36</v>
      </c>
      <c r="AB19" s="117">
        <f>-STOA!O19</f>
        <v>-197.18</v>
      </c>
      <c r="AC19">
        <f t="shared" si="0"/>
        <v>11.50049071895965</v>
      </c>
      <c r="AD19">
        <f t="shared" si="1"/>
        <v>310.66157406853432</v>
      </c>
      <c r="AE19">
        <f>'IDT-1'!C19</f>
        <v>0</v>
      </c>
      <c r="AF19" s="26"/>
      <c r="AG19">
        <f t="shared" si="2"/>
        <v>310.66157406853432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8.8445826853291862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4.6624119999999989</v>
      </c>
      <c r="O20">
        <f>BYPL_ISGS_exbus!BB20</f>
        <v>547.89938985064748</v>
      </c>
      <c r="P20" s="77">
        <v>28.747391107078037</v>
      </c>
      <c r="Q20" s="77">
        <v>9.16</v>
      </c>
      <c r="R20" s="80">
        <v>0</v>
      </c>
      <c r="S20" s="80">
        <v>0</v>
      </c>
      <c r="T20" s="78">
        <f>SUMPRODUCT(LTA!F20:AJ20,LTA!F$101:AJ$101,LTA!F$104:AJ$104)</f>
        <v>76.209999999999994</v>
      </c>
      <c r="U20" s="78">
        <f>SUMPRODUCT(LTA!F20:AJ20,LTA!F$102:AJ$102,LTA!F$104:AJ$104)</f>
        <v>87.21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-282</v>
      </c>
      <c r="AA20" s="117">
        <f>STOA!I20</f>
        <v>0.36</v>
      </c>
      <c r="AB20" s="117">
        <f>-STOA!O20</f>
        <v>-197.18</v>
      </c>
      <c r="AC20">
        <f t="shared" si="0"/>
        <v>11.457796979623932</v>
      </c>
      <c r="AD20">
        <f t="shared" si="1"/>
        <v>313.88821902980902</v>
      </c>
      <c r="AE20">
        <f>'IDT-1'!C20</f>
        <v>0</v>
      </c>
      <c r="AF20" s="26"/>
      <c r="AG20">
        <f t="shared" si="2"/>
        <v>313.88821902980902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8.8445826853291862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4.4922439999999986</v>
      </c>
      <c r="O21">
        <f>BYPL_ISGS_exbus!BB21</f>
        <v>546.90595012312951</v>
      </c>
      <c r="P21" s="77">
        <v>28.747391107078037</v>
      </c>
      <c r="Q21" s="77">
        <v>9.16</v>
      </c>
      <c r="R21" s="80">
        <v>0</v>
      </c>
      <c r="S21" s="80">
        <v>0</v>
      </c>
      <c r="T21" s="78">
        <f>SUMPRODUCT(LTA!F21:AJ21,LTA!F$101:AJ$101,LTA!F$104:AJ$104)</f>
        <v>75.540000000000006</v>
      </c>
      <c r="U21" s="78">
        <f>SUMPRODUCT(LTA!F21:AJ21,LTA!F$102:AJ$102,LTA!F$104:AJ$104)</f>
        <v>87.11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-267</v>
      </c>
      <c r="AA21" s="117">
        <f>STOA!I21</f>
        <v>0.36</v>
      </c>
      <c r="AB21" s="117">
        <f>-STOA!O21</f>
        <v>-197.18</v>
      </c>
      <c r="AC21">
        <f t="shared" si="0"/>
        <v>11.280974936222256</v>
      </c>
      <c r="AD21">
        <f t="shared" si="1"/>
        <v>330.13143334569264</v>
      </c>
      <c r="AE21">
        <f>'IDT-1'!C21</f>
        <v>0</v>
      </c>
      <c r="AF21" s="26"/>
      <c r="AG21">
        <f t="shared" si="2"/>
        <v>330.13143334569264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8.8445826853291862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4.6213039999999985</v>
      </c>
      <c r="O22">
        <f>BYPL_ISGS_exbus!BB22</f>
        <v>546.89695734506847</v>
      </c>
      <c r="P22" s="77">
        <v>28.747391107078037</v>
      </c>
      <c r="Q22" s="77">
        <v>9.16</v>
      </c>
      <c r="R22" s="80">
        <v>0</v>
      </c>
      <c r="S22" s="80">
        <v>0</v>
      </c>
      <c r="T22" s="78">
        <f>SUMPRODUCT(LTA!F22:AJ22,LTA!F$101:AJ$101,LTA!F$104:AJ$104)</f>
        <v>74.81</v>
      </c>
      <c r="U22" s="78">
        <f>SUMPRODUCT(LTA!F22:AJ22,LTA!F$102:AJ$102,LTA!F$104:AJ$104)</f>
        <v>87.16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-247</v>
      </c>
      <c r="AA22" s="117">
        <f>STOA!I22</f>
        <v>0.36</v>
      </c>
      <c r="AB22" s="117">
        <f>-STOA!O22</f>
        <v>-197.18</v>
      </c>
      <c r="AC22">
        <f t="shared" si="0"/>
        <v>11.107363104853608</v>
      </c>
      <c r="AD22">
        <f t="shared" si="1"/>
        <v>348.74511239900028</v>
      </c>
      <c r="AE22">
        <f>'IDT-1'!C22</f>
        <v>0</v>
      </c>
      <c r="AF22" s="26"/>
      <c r="AG22">
        <f t="shared" si="2"/>
        <v>348.74511239900028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48.432240366378316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4.6853559999999987</v>
      </c>
      <c r="O23">
        <f>BYPL_ISGS_exbus!BB23</f>
        <v>555.91858313501768</v>
      </c>
      <c r="P23" s="77">
        <v>60.066882719252725</v>
      </c>
      <c r="Q23" s="77">
        <v>9.16</v>
      </c>
      <c r="R23" s="80">
        <v>0</v>
      </c>
      <c r="S23" s="80">
        <v>0</v>
      </c>
      <c r="T23" s="78">
        <f>SUMPRODUCT(LTA!F23:AJ23,LTA!F$101:AJ$101,LTA!F$104:AJ$104)</f>
        <v>74.69</v>
      </c>
      <c r="U23" s="78">
        <f>SUMPRODUCT(LTA!F23:AJ23,LTA!F$102:AJ$102,LTA!F$104:AJ$104)</f>
        <v>106.35999999999999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-289</v>
      </c>
      <c r="AA23" s="117">
        <f>STOA!I23</f>
        <v>0.36</v>
      </c>
      <c r="AB23" s="117">
        <f>-STOA!O23</f>
        <v>-197.18</v>
      </c>
      <c r="AC23">
        <f t="shared" si="0"/>
        <v>11.959323313913526</v>
      </c>
      <c r="AD23">
        <f t="shared" si="1"/>
        <v>370.37832159206442</v>
      </c>
      <c r="AE23">
        <f>'IDT-1'!C23</f>
        <v>0</v>
      </c>
      <c r="AF23" s="26"/>
      <c r="AG23">
        <f t="shared" si="2"/>
        <v>370.37832159206442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48.432240366378316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4.6346879999999988</v>
      </c>
      <c r="O24">
        <f>BYPL_ISGS_exbus!BB24</f>
        <v>580.40519041733319</v>
      </c>
      <c r="P24" s="77">
        <v>60.066882719252725</v>
      </c>
      <c r="Q24" s="77">
        <v>19.47</v>
      </c>
      <c r="R24" s="80">
        <v>0</v>
      </c>
      <c r="S24" s="80">
        <v>0</v>
      </c>
      <c r="T24" s="78">
        <f>SUMPRODUCT(LTA!F24:AJ24,LTA!F$101:AJ$101,LTA!F$104:AJ$104)</f>
        <v>72.569999999999993</v>
      </c>
      <c r="U24" s="78">
        <f>SUMPRODUCT(LTA!F24:AJ24,LTA!F$102:AJ$102,LTA!F$104:AJ$104)</f>
        <v>135.14999999999998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-284</v>
      </c>
      <c r="AA24" s="117">
        <f>STOA!I24</f>
        <v>0.36</v>
      </c>
      <c r="AB24" s="117">
        <f>-STOA!O24</f>
        <v>-197.18</v>
      </c>
      <c r="AC24">
        <f t="shared" si="0"/>
        <v>12.686224257564003</v>
      </c>
      <c r="AD24">
        <f t="shared" si="1"/>
        <v>410.06735993072948</v>
      </c>
      <c r="AE24">
        <f>'IDT-1'!C24</f>
        <v>0</v>
      </c>
      <c r="AF24" s="26"/>
      <c r="AG24">
        <f t="shared" si="2"/>
        <v>410.06735993072948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48.432240366378316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4.8316239999999988</v>
      </c>
      <c r="O25">
        <f>BYPL_ISGS_exbus!BB25</f>
        <v>584.95432899953198</v>
      </c>
      <c r="P25" s="77">
        <v>60.070000000000007</v>
      </c>
      <c r="Q25" s="77">
        <v>19.47</v>
      </c>
      <c r="R25" s="80">
        <v>0</v>
      </c>
      <c r="S25" s="80">
        <v>0</v>
      </c>
      <c r="T25" s="78">
        <f>SUMPRODUCT(LTA!F25:AJ25,LTA!F$101:AJ$101,LTA!F$104:AJ$104)</f>
        <v>70.42</v>
      </c>
      <c r="U25" s="78">
        <f>SUMPRODUCT(LTA!F25:AJ25,LTA!F$102:AJ$102,LTA!F$104:AJ$104)</f>
        <v>139.59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-246</v>
      </c>
      <c r="AA25" s="117">
        <f>STOA!I25</f>
        <v>0.36</v>
      </c>
      <c r="AB25" s="117">
        <f>-STOA!O25</f>
        <v>-197.18</v>
      </c>
      <c r="AC25">
        <f t="shared" si="0"/>
        <v>12.552850340469634</v>
      </c>
      <c r="AD25">
        <f t="shared" si="1"/>
        <v>439.23992571076985</v>
      </c>
      <c r="AE25">
        <f>'IDT-1'!C25</f>
        <v>0</v>
      </c>
      <c r="AF25" s="26"/>
      <c r="AG25">
        <f t="shared" si="2"/>
        <v>439.23992571076985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48.432240366378316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4.8545679999999996</v>
      </c>
      <c r="O26">
        <f>BYPL_ISGS_exbus!BB26</f>
        <v>649.85288005373025</v>
      </c>
      <c r="P26" s="77">
        <v>60.070000000000007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69.17</v>
      </c>
      <c r="U26" s="78">
        <f>SUMPRODUCT(LTA!F26:AJ26,LTA!F$102:AJ$102,LTA!F$104:AJ$104)</f>
        <v>130.01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-242</v>
      </c>
      <c r="AA26" s="117">
        <f>STOA!I26</f>
        <v>0.36</v>
      </c>
      <c r="AB26" s="117">
        <f>-STOA!O26</f>
        <v>-197.18</v>
      </c>
      <c r="AC26">
        <f t="shared" si="0"/>
        <v>13.117636772168531</v>
      </c>
      <c r="AD26">
        <f t="shared" si="1"/>
        <v>482.76663433326934</v>
      </c>
      <c r="AE26">
        <f>'IDT-1'!C26</f>
        <v>0</v>
      </c>
      <c r="AF26" s="26"/>
      <c r="AG26">
        <f t="shared" si="2"/>
        <v>482.76663433326934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-56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47.392238968156484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4.6710159999999989</v>
      </c>
      <c r="O27">
        <f>BYPL_ISGS_exbus!BB27</f>
        <v>657.13062789718458</v>
      </c>
      <c r="P27" s="77">
        <v>60.070000000000007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67.180000000000007</v>
      </c>
      <c r="U27" s="78">
        <f>SUMPRODUCT(LTA!F27:AJ27,LTA!F$102:AJ$102,LTA!F$104:AJ$104)</f>
        <v>129.64000000000001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</v>
      </c>
      <c r="AA27" s="117">
        <f>STOA!I27</f>
        <v>0.36</v>
      </c>
      <c r="AB27" s="117">
        <f>-STOA!O27</f>
        <v>-276.47000000000003</v>
      </c>
      <c r="AC27">
        <f t="shared" si="0"/>
        <v>11.723341809194569</v>
      </c>
      <c r="AD27">
        <f t="shared" si="1"/>
        <v>648.56512374147565</v>
      </c>
      <c r="AE27">
        <f>'IDT-1'!C27</f>
        <v>-97</v>
      </c>
      <c r="AF27" s="26"/>
      <c r="AG27">
        <f t="shared" si="2"/>
        <v>551.56512374147565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47.392238968156484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4.690135999999999</v>
      </c>
      <c r="O28">
        <f>BYPL_ISGS_exbus!BB28</f>
        <v>735.41807216530322</v>
      </c>
      <c r="P28" s="77">
        <v>60.070000000000007</v>
      </c>
      <c r="Q28" s="77">
        <v>19.47</v>
      </c>
      <c r="R28" s="80">
        <v>0.03</v>
      </c>
      <c r="S28" s="80">
        <v>0</v>
      </c>
      <c r="T28" s="78">
        <f>SUMPRODUCT(LTA!F28:AJ28,LTA!F$101:AJ$101,LTA!F$104:AJ$104)</f>
        <v>66.239999999999995</v>
      </c>
      <c r="U28" s="78">
        <f>SUMPRODUCT(LTA!F28:AJ28,LTA!F$102:AJ$102,LTA!F$104:AJ$104)</f>
        <v>129.38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0.36</v>
      </c>
      <c r="AB28" s="117">
        <f>-STOA!O28</f>
        <v>-276.47000000000003</v>
      </c>
      <c r="AC28">
        <f t="shared" si="0"/>
        <v>12.854928078385974</v>
      </c>
      <c r="AD28">
        <f t="shared" si="1"/>
        <v>673.57010174040295</v>
      </c>
      <c r="AE28">
        <f>'IDT-1'!C28</f>
        <v>-55</v>
      </c>
      <c r="AF28" s="26"/>
      <c r="AG28">
        <f t="shared" si="2"/>
        <v>618.57010174040295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4.611743999999999</v>
      </c>
      <c r="O29">
        <f>BYPL_ISGS_exbus!BB29</f>
        <v>748.6226506285044</v>
      </c>
      <c r="P29" s="77">
        <v>60.070000000000007</v>
      </c>
      <c r="Q29" s="77">
        <v>19.47</v>
      </c>
      <c r="R29" s="80">
        <v>0.03</v>
      </c>
      <c r="S29" s="80">
        <v>0</v>
      </c>
      <c r="T29" s="78">
        <f>SUMPRODUCT(LTA!F29:AJ29,LTA!F$101:AJ$101,LTA!F$104:AJ$104)</f>
        <v>56.51</v>
      </c>
      <c r="U29" s="78">
        <f>SUMPRODUCT(LTA!F29:AJ29,LTA!F$102:AJ$102,LTA!F$104:AJ$104)</f>
        <v>128.92000000000002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0.36</v>
      </c>
      <c r="AB29" s="117">
        <f>-STOA!O29</f>
        <v>-276.47000000000003</v>
      </c>
      <c r="AC29">
        <f t="shared" si="0"/>
        <v>12.92108043377578</v>
      </c>
      <c r="AD29">
        <f t="shared" si="1"/>
        <v>687.04789688005769</v>
      </c>
      <c r="AE29">
        <f>'IDT-1'!C29</f>
        <v>-10</v>
      </c>
      <c r="AF29" s="26"/>
      <c r="AG29">
        <f t="shared" si="2"/>
        <v>677.04789688005769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4.7312439999999993</v>
      </c>
      <c r="O30">
        <f>BYPL_ISGS_exbus!BB30</f>
        <v>756.48419929343868</v>
      </c>
      <c r="P30" s="77">
        <v>60.070000000000007</v>
      </c>
      <c r="Q30" s="77">
        <v>19.47</v>
      </c>
      <c r="R30" s="80">
        <v>0.5</v>
      </c>
      <c r="S30" s="80">
        <v>0</v>
      </c>
      <c r="T30" s="78">
        <f>SUMPRODUCT(LTA!F30:AJ30,LTA!F$101:AJ$101,LTA!F$104:AJ$104)</f>
        <v>55.92</v>
      </c>
      <c r="U30" s="78">
        <f>SUMPRODUCT(LTA!F30:AJ30,LTA!F$102:AJ$102,LTA!F$104:AJ$104)</f>
        <v>128.39000000000001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0.36</v>
      </c>
      <c r="AB30" s="117">
        <f>-STOA!O30</f>
        <v>-276.47000000000003</v>
      </c>
      <c r="AC30">
        <f t="shared" si="0"/>
        <v>12.612712306094998</v>
      </c>
      <c r="AD30">
        <f t="shared" si="1"/>
        <v>736.68731367267276</v>
      </c>
      <c r="AE30">
        <f>'IDT-1'!C30</f>
        <v>0</v>
      </c>
      <c r="AF30" s="26"/>
      <c r="AG30">
        <f t="shared" si="2"/>
        <v>736.68731367267276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14.642062067196717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55.001084144233559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4.6213039999999985</v>
      </c>
      <c r="O31">
        <f>BYPL_ISGS_exbus!BB31</f>
        <v>777.80615833388833</v>
      </c>
      <c r="P31" s="77">
        <v>60.070000000000007</v>
      </c>
      <c r="Q31" s="77">
        <v>19.47</v>
      </c>
      <c r="R31" s="80">
        <v>4.3000000000000007</v>
      </c>
      <c r="S31" s="80">
        <v>0</v>
      </c>
      <c r="T31" s="78">
        <f>SUMPRODUCT(LTA!F31:AJ31,LTA!F$101:AJ$101,LTA!F$104:AJ$104)</f>
        <v>54.94</v>
      </c>
      <c r="U31" s="78">
        <f>SUMPRODUCT(LTA!F31:AJ31,LTA!F$102:AJ$102,LTA!F$104:AJ$104)</f>
        <v>128.09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14.729999999999999</v>
      </c>
      <c r="AB31" s="117">
        <f>-STOA!O31</f>
        <v>-276.47000000000003</v>
      </c>
      <c r="AC31">
        <f t="shared" si="0"/>
        <v>12.821474882236739</v>
      </c>
      <c r="AD31">
        <f t="shared" si="1"/>
        <v>800.3791336630818</v>
      </c>
      <c r="AE31">
        <f>'IDT-1'!C31</f>
        <v>0</v>
      </c>
      <c r="AF31" s="26"/>
      <c r="AG31">
        <f t="shared" si="2"/>
        <v>800.3791336630818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-44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14.258315789473684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55.001084144233559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4.7446279999999987</v>
      </c>
      <c r="O32">
        <f>BYPL_ISGS_exbus!BB32</f>
        <v>781.54893430308834</v>
      </c>
      <c r="P32" s="77">
        <v>60.070000000000007</v>
      </c>
      <c r="Q32" s="77">
        <v>19.47</v>
      </c>
      <c r="R32" s="80">
        <v>12.02</v>
      </c>
      <c r="S32" s="80">
        <v>0</v>
      </c>
      <c r="T32" s="78">
        <f>SUMPRODUCT(LTA!F32:AJ32,LTA!F$101:AJ$101,LTA!F$104:AJ$104)</f>
        <v>54.71</v>
      </c>
      <c r="U32" s="78">
        <f>SUMPRODUCT(LTA!F32:AJ32,LTA!F$102:AJ$102,LTA!F$104:AJ$104)</f>
        <v>127.60000000000001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34.5</v>
      </c>
      <c r="AB32" s="117">
        <f>-STOA!O32</f>
        <v>-276.47000000000003</v>
      </c>
      <c r="AC32">
        <f t="shared" si="0"/>
        <v>12.998914319499784</v>
      </c>
      <c r="AD32">
        <f t="shared" si="1"/>
        <v>840.45404791729584</v>
      </c>
      <c r="AE32">
        <f>'IDT-1'!C32</f>
        <v>0</v>
      </c>
      <c r="AF32" s="26"/>
      <c r="AG32">
        <f t="shared" si="2"/>
        <v>840.45404791729584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8.8376495612868915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4.6442479999999984</v>
      </c>
      <c r="O33">
        <f>BYPL_ISGS_exbus!BB33</f>
        <v>781.36187041508833</v>
      </c>
      <c r="P33" s="77">
        <v>60.070000000000007</v>
      </c>
      <c r="Q33" s="77">
        <v>19.47</v>
      </c>
      <c r="R33" s="80">
        <v>23.549999999999997</v>
      </c>
      <c r="S33" s="80">
        <v>0</v>
      </c>
      <c r="T33" s="78">
        <f>SUMPRODUCT(LTA!F33:AJ33,LTA!F$101:AJ$101,LTA!F$104:AJ$104)</f>
        <v>55.57</v>
      </c>
      <c r="U33" s="78">
        <f>SUMPRODUCT(LTA!F33:AJ33,LTA!F$102:AJ$102,LTA!F$104:AJ$104)</f>
        <v>127.15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49.47</v>
      </c>
      <c r="AB33" s="117">
        <f>-STOA!O33</f>
        <v>-276.47000000000003</v>
      </c>
      <c r="AC33">
        <f t="shared" si="0"/>
        <v>12.917329074253445</v>
      </c>
      <c r="AD33">
        <f t="shared" si="1"/>
        <v>899.56643890212194</v>
      </c>
      <c r="AE33">
        <f>'IDT-1'!C33</f>
        <v>0</v>
      </c>
      <c r="AF33" s="26"/>
      <c r="AG33">
        <f t="shared" si="2"/>
        <v>899.56643890212194</v>
      </c>
      <c r="AI33" s="75">
        <f>PXIL!I33</f>
        <v>0</v>
      </c>
      <c r="AJ33" s="75">
        <f>PXIL!O33</f>
        <v>0</v>
      </c>
      <c r="AK33" s="75">
        <f>RTM_IEX!I33</f>
        <v>3.83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8.8376495612868915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4.7035199999999993</v>
      </c>
      <c r="O34">
        <f>BYPL_ISGS_exbus!BB34</f>
        <v>776.24932260108835</v>
      </c>
      <c r="P34" s="77">
        <v>60.070000000000007</v>
      </c>
      <c r="Q34" s="77">
        <v>19.47</v>
      </c>
      <c r="R34" s="80">
        <v>24.350000000000005</v>
      </c>
      <c r="S34" s="80">
        <v>0</v>
      </c>
      <c r="T34" s="78">
        <f>SUMPRODUCT(LTA!F34:AJ34,LTA!F$101:AJ$101,LTA!F$104:AJ$104)</f>
        <v>60.34</v>
      </c>
      <c r="U34" s="78">
        <f>SUMPRODUCT(LTA!F34:AJ34,LTA!F$102:AJ$102,LTA!F$104:AJ$104)</f>
        <v>126.67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60.85</v>
      </c>
      <c r="AB34" s="117">
        <f>-STOA!O34</f>
        <v>-276.47000000000003</v>
      </c>
      <c r="AC34">
        <f t="shared" si="0"/>
        <v>13.009348247090244</v>
      </c>
      <c r="AD34">
        <f t="shared" si="1"/>
        <v>909.93114391528513</v>
      </c>
      <c r="AE34">
        <f>'IDT-1'!C34</f>
        <v>0</v>
      </c>
      <c r="AF34" s="26"/>
      <c r="AG34">
        <f t="shared" si="2"/>
        <v>909.93114391528513</v>
      </c>
      <c r="AI34" s="75">
        <f>PXIL!I34</f>
        <v>0</v>
      </c>
      <c r="AJ34" s="75">
        <f>PXIL!O34</f>
        <v>0</v>
      </c>
      <c r="AK34" s="75">
        <f>RTM_IEX!I34</f>
        <v>2.87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8.8376495612868915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4.8966319999999985</v>
      </c>
      <c r="O35">
        <f>BYPL_ISGS_exbus!BB35</f>
        <v>774.57900247028829</v>
      </c>
      <c r="P35" s="77">
        <v>60.070000000000007</v>
      </c>
      <c r="Q35" s="77">
        <v>19.47</v>
      </c>
      <c r="R35" s="80">
        <v>24.350000000000005</v>
      </c>
      <c r="S35" s="80">
        <v>0</v>
      </c>
      <c r="T35" s="78">
        <f>SUMPRODUCT(LTA!F35:AJ35,LTA!F$101:AJ$101,LTA!F$104:AJ$104)</f>
        <v>67.05</v>
      </c>
      <c r="U35" s="78">
        <f>SUMPRODUCT(LTA!F35:AJ35,LTA!F$102:AJ$102,LTA!F$104:AJ$104)</f>
        <v>125.91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56.73</v>
      </c>
      <c r="AB35" s="117">
        <f>-STOA!O35</f>
        <v>-276.47000000000003</v>
      </c>
      <c r="AC35">
        <f t="shared" si="0"/>
        <v>12.987196815539205</v>
      </c>
      <c r="AD35">
        <f t="shared" si="1"/>
        <v>907.43608721603619</v>
      </c>
      <c r="AE35">
        <f>'IDT-1'!C35</f>
        <v>0</v>
      </c>
      <c r="AF35" s="26"/>
      <c r="AG35">
        <f t="shared" si="2"/>
        <v>907.43608721603619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8.8376495612868915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4.7675719999999986</v>
      </c>
      <c r="O36">
        <f>BYPL_ISGS_exbus!BB36</f>
        <v>772.11615639648835</v>
      </c>
      <c r="P36" s="77">
        <v>60.070000000000007</v>
      </c>
      <c r="Q36" s="77">
        <v>19.47</v>
      </c>
      <c r="R36" s="80">
        <v>24.350000000000005</v>
      </c>
      <c r="S36" s="80">
        <v>0</v>
      </c>
      <c r="T36" s="78">
        <f>SUMPRODUCT(LTA!F36:AJ36,LTA!F$101:AJ$101,LTA!F$104:AJ$104)</f>
        <v>77.900000000000006</v>
      </c>
      <c r="U36" s="78">
        <f>SUMPRODUCT(LTA!F36:AJ36,LTA!F$102:AJ$102,LTA!F$104:AJ$104)</f>
        <v>124.9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63.620000000000005</v>
      </c>
      <c r="AB36" s="117">
        <f>-STOA!O36</f>
        <v>-276.47000000000003</v>
      </c>
      <c r="AC36">
        <f t="shared" si="0"/>
        <v>13.111612042089765</v>
      </c>
      <c r="AD36">
        <f t="shared" si="1"/>
        <v>921.4497659156857</v>
      </c>
      <c r="AE36">
        <f>'IDT-1'!C36</f>
        <v>0</v>
      </c>
      <c r="AF36" s="26"/>
      <c r="AG36">
        <f t="shared" si="2"/>
        <v>921.4497659156857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8.8376495612868915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4.6069639999999996</v>
      </c>
      <c r="O37">
        <f>BYPL_ISGS_exbus!BB37</f>
        <v>750.1071913627884</v>
      </c>
      <c r="P37" s="77">
        <v>60.070000000000007</v>
      </c>
      <c r="Q37" s="77">
        <v>19.47</v>
      </c>
      <c r="R37" s="80">
        <v>24.350000000000005</v>
      </c>
      <c r="S37" s="80">
        <v>0</v>
      </c>
      <c r="T37" s="78">
        <f>SUMPRODUCT(LTA!F37:AJ37,LTA!F$101:AJ$101,LTA!F$104:AJ$104)</f>
        <v>89.02000000000001</v>
      </c>
      <c r="U37" s="78">
        <f>SUMPRODUCT(LTA!F37:AJ37,LTA!F$102:AJ$102,LTA!F$104:AJ$104)</f>
        <v>123.9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72.010000000000005</v>
      </c>
      <c r="AB37" s="117">
        <f>-STOA!O37</f>
        <v>-276.47000000000003</v>
      </c>
      <c r="AC37">
        <f t="shared" si="0"/>
        <v>13.079407799393204</v>
      </c>
      <c r="AD37">
        <f t="shared" si="1"/>
        <v>917.8223971246822</v>
      </c>
      <c r="AE37">
        <f>'IDT-1'!C37</f>
        <v>0</v>
      </c>
      <c r="AF37" s="26"/>
      <c r="AG37">
        <f t="shared" si="2"/>
        <v>917.8223971246822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8.8376495612868915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4.4463559999999989</v>
      </c>
      <c r="O38">
        <f>BYPL_ISGS_exbus!BB38</f>
        <v>744.15181180618856</v>
      </c>
      <c r="P38" s="77">
        <v>60.070000000000007</v>
      </c>
      <c r="Q38" s="77">
        <v>19.47</v>
      </c>
      <c r="R38" s="80">
        <v>24.350000000000005</v>
      </c>
      <c r="S38" s="80">
        <v>0</v>
      </c>
      <c r="T38" s="78">
        <f>SUMPRODUCT(LTA!F38:AJ38,LTA!F$101:AJ$101,LTA!F$104:AJ$104)</f>
        <v>102.61000000000001</v>
      </c>
      <c r="U38" s="78">
        <f>SUMPRODUCT(LTA!F38:AJ38,LTA!F$102:AJ$102,LTA!F$104:AJ$104)</f>
        <v>122.69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76.510000000000005</v>
      </c>
      <c r="AB38" s="117">
        <f>-STOA!O38</f>
        <v>-276.47000000000003</v>
      </c>
      <c r="AC38">
        <f t="shared" si="0"/>
        <v>13.174131108895125</v>
      </c>
      <c r="AD38">
        <f t="shared" si="1"/>
        <v>928.49168625858033</v>
      </c>
      <c r="AE38">
        <f>'IDT-1'!C38</f>
        <v>0</v>
      </c>
      <c r="AF38" s="26"/>
      <c r="AG38">
        <f t="shared" si="2"/>
        <v>928.49168625858033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8.7758424053913942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4.4874639999999992</v>
      </c>
      <c r="O39">
        <f>BYPL_ISGS_exbus!BB39</f>
        <v>736.24697308378848</v>
      </c>
      <c r="P39" s="77">
        <v>60.070000000000007</v>
      </c>
      <c r="Q39" s="77">
        <v>19.47</v>
      </c>
      <c r="R39" s="80">
        <v>24.350000000000005</v>
      </c>
      <c r="S39" s="80">
        <v>0</v>
      </c>
      <c r="T39" s="78">
        <f>SUMPRODUCT(LTA!F39:AJ39,LTA!F$101:AJ$101,LTA!F$104:AJ$104)</f>
        <v>110.17</v>
      </c>
      <c r="U39" s="78">
        <f>SUMPRODUCT(LTA!F39:AJ39,LTA!F$102:AJ$102,LTA!F$104:AJ$104)</f>
        <v>121.56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76.52000000000001</v>
      </c>
      <c r="AB39" s="117">
        <f>-STOA!O39</f>
        <v>-276.47000000000003</v>
      </c>
      <c r="AC39">
        <f t="shared" si="0"/>
        <v>13.161058375566125</v>
      </c>
      <c r="AD39">
        <f t="shared" si="1"/>
        <v>927.01922111361375</v>
      </c>
      <c r="AE39">
        <f>'IDT-1'!C39</f>
        <v>0</v>
      </c>
      <c r="AF39" s="26"/>
      <c r="AG39">
        <f t="shared" si="2"/>
        <v>927.01922111361375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8.7758424053913942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4.4559159999999984</v>
      </c>
      <c r="O40">
        <f>BYPL_ISGS_exbus!BB40</f>
        <v>727.69400402318854</v>
      </c>
      <c r="P40" s="77">
        <v>60.070000000000007</v>
      </c>
      <c r="Q40" s="77">
        <v>19.47</v>
      </c>
      <c r="R40" s="80">
        <v>24.350000000000005</v>
      </c>
      <c r="S40" s="80">
        <v>0</v>
      </c>
      <c r="T40" s="78">
        <f>SUMPRODUCT(LTA!F40:AJ40,LTA!F$101:AJ$101,LTA!F$104:AJ$104)</f>
        <v>116.53</v>
      </c>
      <c r="U40" s="78">
        <f>SUMPRODUCT(LTA!F40:AJ40,LTA!F$102:AJ$102,LTA!F$104:AJ$104)</f>
        <v>120.32000000000001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80.12</v>
      </c>
      <c r="AB40" s="117">
        <f>-STOA!O40</f>
        <v>-276.47000000000003</v>
      </c>
      <c r="AC40">
        <f t="shared" si="0"/>
        <v>13.276650625432843</v>
      </c>
      <c r="AD40">
        <f t="shared" si="1"/>
        <v>940.03911180314697</v>
      </c>
      <c r="AE40">
        <f>'IDT-1'!C40</f>
        <v>0</v>
      </c>
      <c r="AF40" s="26"/>
      <c r="AG40">
        <f t="shared" si="2"/>
        <v>940.03911180314697</v>
      </c>
      <c r="AI40" s="75">
        <f>PXIL!I40</f>
        <v>0</v>
      </c>
      <c r="AJ40" s="75">
        <f>PXIL!O40</f>
        <v>0</v>
      </c>
      <c r="AK40" s="75">
        <f>RTM_IEX!I40</f>
        <v>13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8.7758424053913942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4.639467999999999</v>
      </c>
      <c r="O41">
        <f>BYPL_ISGS_exbus!BB41</f>
        <v>722.95967585964604</v>
      </c>
      <c r="P41" s="77">
        <v>60.070000000000007</v>
      </c>
      <c r="Q41" s="77">
        <v>19.47</v>
      </c>
      <c r="R41" s="80">
        <v>24.350000000000005</v>
      </c>
      <c r="S41" s="80">
        <v>0</v>
      </c>
      <c r="T41" s="78">
        <f>SUMPRODUCT(LTA!F41:AJ41,LTA!F$101:AJ$101,LTA!F$104:AJ$104)</f>
        <v>127.9</v>
      </c>
      <c r="U41" s="78">
        <f>SUMPRODUCT(LTA!F41:AJ41,LTA!F$102:AJ$102,LTA!F$104:AJ$104)</f>
        <v>115.80000000000001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66.960000000000008</v>
      </c>
      <c r="AB41" s="117">
        <f>-STOA!O41</f>
        <v>-276.47000000000003</v>
      </c>
      <c r="AC41">
        <f t="shared" si="0"/>
        <v>13.412427795193672</v>
      </c>
      <c r="AD41">
        <f t="shared" si="1"/>
        <v>955.33255846984389</v>
      </c>
      <c r="AE41">
        <f>'IDT-1'!C41</f>
        <v>0</v>
      </c>
      <c r="AF41" s="26"/>
      <c r="AG41">
        <f t="shared" si="2"/>
        <v>955.33255846984389</v>
      </c>
      <c r="AI41" s="75">
        <f>PXIL!I41</f>
        <v>0</v>
      </c>
      <c r="AJ41" s="75">
        <f>PXIL!O41</f>
        <v>0</v>
      </c>
      <c r="AK41" s="75">
        <f>RTM_IEX!I41</f>
        <v>39.29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8.7758424053913942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4.9425199999999991</v>
      </c>
      <c r="O42">
        <f>BYPL_ISGS_exbus!BB42</f>
        <v>718.41502978174606</v>
      </c>
      <c r="P42" s="77">
        <v>60.070000000000007</v>
      </c>
      <c r="Q42" s="77">
        <v>19.47</v>
      </c>
      <c r="R42" s="80">
        <v>24.350000000000005</v>
      </c>
      <c r="S42" s="80">
        <v>0</v>
      </c>
      <c r="T42" s="78">
        <f>SUMPRODUCT(LTA!F42:AJ42,LTA!F$101:AJ$101,LTA!F$104:AJ$104)</f>
        <v>135.18</v>
      </c>
      <c r="U42" s="78">
        <f>SUMPRODUCT(LTA!F42:AJ42,LTA!F$102:AJ$102,LTA!F$104:AJ$104)</f>
        <v>114.60000000000001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65.17</v>
      </c>
      <c r="AB42" s="117">
        <f>-STOA!O42</f>
        <v>-276.47000000000003</v>
      </c>
      <c r="AC42">
        <f t="shared" si="0"/>
        <v>13.463453767308151</v>
      </c>
      <c r="AD42">
        <f t="shared" si="1"/>
        <v>961.07993841982932</v>
      </c>
      <c r="AE42">
        <f>'IDT-1'!C42</f>
        <v>0</v>
      </c>
      <c r="AF42" s="26"/>
      <c r="AG42">
        <f t="shared" si="2"/>
        <v>961.07993841982932</v>
      </c>
      <c r="AI42" s="75">
        <f>PXIL!I42</f>
        <v>0</v>
      </c>
      <c r="AJ42" s="75">
        <f>PXIL!O42</f>
        <v>0</v>
      </c>
      <c r="AK42" s="75">
        <f>RTM_IEX!I42</f>
        <v>45.04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8.7758424053913942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4.611743999999999</v>
      </c>
      <c r="O43">
        <f>BYPL_ISGS_exbus!BB43</f>
        <v>712.90415505754606</v>
      </c>
      <c r="P43" s="77">
        <v>60.070000000000007</v>
      </c>
      <c r="Q43" s="77">
        <v>19.47</v>
      </c>
      <c r="R43" s="80">
        <v>24.350000000000005</v>
      </c>
      <c r="S43" s="80">
        <v>0</v>
      </c>
      <c r="T43" s="78">
        <f>SUMPRODUCT(LTA!F43:AJ43,LTA!F$101:AJ$101,LTA!F$104:AJ$104)</f>
        <v>141.94</v>
      </c>
      <c r="U43" s="78">
        <f>SUMPRODUCT(LTA!F43:AJ43,LTA!F$102:AJ$102,LTA!F$104:AJ$104)</f>
        <v>98.84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78.33</v>
      </c>
      <c r="AB43" s="117">
        <f>-STOA!O43</f>
        <v>-276.47000000000003</v>
      </c>
      <c r="AC43">
        <f t="shared" si="0"/>
        <v>13.406415240935191</v>
      </c>
      <c r="AD43">
        <f t="shared" si="1"/>
        <v>954.65532622200215</v>
      </c>
      <c r="AE43">
        <f>'IDT-1'!C43</f>
        <v>0</v>
      </c>
      <c r="AF43" s="26"/>
      <c r="AG43">
        <f t="shared" si="2"/>
        <v>954.65532622200215</v>
      </c>
      <c r="AI43" s="75">
        <f>PXIL!I43</f>
        <v>0</v>
      </c>
      <c r="AJ43" s="75">
        <f>PXIL!O43</f>
        <v>0</v>
      </c>
      <c r="AK43" s="75">
        <f>RTM_IEX!I43</f>
        <v>40.24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8.7758424053913942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4.6710159999999989</v>
      </c>
      <c r="O44">
        <f>BYPL_ISGS_exbus!BB44</f>
        <v>695.67424460196662</v>
      </c>
      <c r="P44" s="77">
        <v>60.070000000000007</v>
      </c>
      <c r="Q44" s="77">
        <v>19.47</v>
      </c>
      <c r="R44" s="80">
        <v>24.350000000000005</v>
      </c>
      <c r="S44" s="80">
        <v>0</v>
      </c>
      <c r="T44" s="78">
        <f>SUMPRODUCT(LTA!F44:AJ44,LTA!F$101:AJ$101,LTA!F$104:AJ$104)</f>
        <v>150.45999999999998</v>
      </c>
      <c r="U44" s="78">
        <f>SUMPRODUCT(LTA!F44:AJ44,LTA!F$102:AJ$102,LTA!F$104:AJ$104)</f>
        <v>98.600000000000009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96.6</v>
      </c>
      <c r="AB44" s="117">
        <f>-STOA!O44</f>
        <v>-276.47000000000003</v>
      </c>
      <c r="AC44">
        <f t="shared" si="0"/>
        <v>13.278193622526091</v>
      </c>
      <c r="AD44">
        <f t="shared" si="1"/>
        <v>940.21290938483173</v>
      </c>
      <c r="AE44">
        <f>'IDT-1'!C44</f>
        <v>0</v>
      </c>
      <c r="AF44" s="26"/>
      <c r="AG44">
        <f t="shared" si="2"/>
        <v>940.21290938483173</v>
      </c>
      <c r="AI44" s="75">
        <f>PXIL!I44</f>
        <v>0</v>
      </c>
      <c r="AJ44" s="75">
        <f>PXIL!O44</f>
        <v>0</v>
      </c>
      <c r="AK44" s="75">
        <f>RTM_IEX!I44</f>
        <v>16.29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8.7758424053913942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4.6299079999999995</v>
      </c>
      <c r="O45">
        <f>BYPL_ISGS_exbus!BB45</f>
        <v>683.65090261059527</v>
      </c>
      <c r="P45" s="77">
        <v>60.070000000000007</v>
      </c>
      <c r="Q45" s="77">
        <v>19.47</v>
      </c>
      <c r="R45" s="80">
        <v>24.350000000000005</v>
      </c>
      <c r="S45" s="80">
        <v>0</v>
      </c>
      <c r="T45" s="78">
        <f>SUMPRODUCT(LTA!F45:AJ45,LTA!F$101:AJ$101,LTA!F$104:AJ$104)</f>
        <v>156.66</v>
      </c>
      <c r="U45" s="78">
        <f>SUMPRODUCT(LTA!F45:AJ45,LTA!F$102:AJ$102,LTA!F$104:AJ$104)</f>
        <v>98.5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87.33</v>
      </c>
      <c r="AB45" s="117">
        <f>-STOA!O45</f>
        <v>-276.47000000000003</v>
      </c>
      <c r="AC45">
        <f t="shared" si="0"/>
        <v>13.245330462602023</v>
      </c>
      <c r="AD45">
        <f t="shared" si="1"/>
        <v>936.5113225533845</v>
      </c>
      <c r="AE45">
        <f>'IDT-1'!C45</f>
        <v>0</v>
      </c>
      <c r="AF45" s="26"/>
      <c r="AG45">
        <f t="shared" si="2"/>
        <v>936.5113225533845</v>
      </c>
      <c r="AI45" s="75">
        <f>PXIL!I45</f>
        <v>0</v>
      </c>
      <c r="AJ45" s="75">
        <f>PXIL!O45</f>
        <v>0</v>
      </c>
      <c r="AK45" s="75">
        <f>RTM_IEX!I45</f>
        <v>27.79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8.7671363998936442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4.7446279999999987</v>
      </c>
      <c r="O46">
        <f>BYPL_ISGS_exbus!BB46</f>
        <v>673.88845336469285</v>
      </c>
      <c r="P46" s="77">
        <v>60.070000000000007</v>
      </c>
      <c r="Q46" s="77">
        <v>19.47</v>
      </c>
      <c r="R46" s="80">
        <v>24.350000000000005</v>
      </c>
      <c r="S46" s="80">
        <v>0</v>
      </c>
      <c r="T46" s="78">
        <f>SUMPRODUCT(LTA!F46:AJ46,LTA!F$101:AJ$101,LTA!F$104:AJ$104)</f>
        <v>145.60999999999999</v>
      </c>
      <c r="U46" s="78">
        <f>SUMPRODUCT(LTA!F46:AJ46,LTA!F$102:AJ$102,LTA!F$104:AJ$104)</f>
        <v>98.47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75.06</v>
      </c>
      <c r="AB46" s="117">
        <f>-STOA!O46</f>
        <v>-276.47000000000003</v>
      </c>
      <c r="AC46">
        <f t="shared" si="0"/>
        <v>13.174081832389703</v>
      </c>
      <c r="AD46">
        <f t="shared" si="1"/>
        <v>928.48613593219693</v>
      </c>
      <c r="AE46">
        <f>'IDT-1'!C46</f>
        <v>0</v>
      </c>
      <c r="AF46" s="26"/>
      <c r="AG46">
        <f t="shared" si="2"/>
        <v>928.48613593219693</v>
      </c>
      <c r="AI46" s="75">
        <f>PXIL!I46</f>
        <v>0</v>
      </c>
      <c r="AJ46" s="75">
        <f>PXIL!O46</f>
        <v>0</v>
      </c>
      <c r="AK46" s="75">
        <f>RTM_IEX!I46</f>
        <v>52.7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8.7671363998936442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4.4922439999999986</v>
      </c>
      <c r="O47">
        <f>BYPL_ISGS_exbus!BB47</f>
        <v>670.15119508899159</v>
      </c>
      <c r="P47" s="77">
        <v>60.070000000000007</v>
      </c>
      <c r="Q47" s="77">
        <v>19.47</v>
      </c>
      <c r="R47" s="80">
        <v>24.350000000000005</v>
      </c>
      <c r="S47" s="80">
        <v>0</v>
      </c>
      <c r="T47" s="78">
        <f>SUMPRODUCT(LTA!F47:AJ47,LTA!F$101:AJ$101,LTA!F$104:AJ$104)</f>
        <v>150.76000000000002</v>
      </c>
      <c r="U47" s="78">
        <f>SUMPRODUCT(LTA!F47:AJ47,LTA!F$102:AJ$102,LTA!F$104:AJ$104)</f>
        <v>95.240000000000009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86.44</v>
      </c>
      <c r="AB47" s="117">
        <f>-STOA!O47</f>
        <v>-276.47000000000003</v>
      </c>
      <c r="AC47">
        <f t="shared" si="0"/>
        <v>13.016212980363534</v>
      </c>
      <c r="AD47">
        <f t="shared" si="1"/>
        <v>910.70436250852197</v>
      </c>
      <c r="AE47">
        <f>'IDT-1'!C47</f>
        <v>0</v>
      </c>
      <c r="AF47" s="26"/>
      <c r="AG47">
        <f t="shared" si="2"/>
        <v>910.70436250852197</v>
      </c>
      <c r="AI47" s="75">
        <f>PXIL!I47</f>
        <v>0</v>
      </c>
      <c r="AJ47" s="75">
        <f>PXIL!O47</f>
        <v>0</v>
      </c>
      <c r="AK47" s="75">
        <f>RTM_IEX!I47</f>
        <v>35.450000000000003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8.7671363998936442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4.5524719999999981</v>
      </c>
      <c r="O48">
        <f>BYPL_ISGS_exbus!BB48</f>
        <v>665.04599752699153</v>
      </c>
      <c r="P48" s="77">
        <v>60.070000000000007</v>
      </c>
      <c r="Q48" s="77">
        <v>19.47</v>
      </c>
      <c r="R48" s="80">
        <v>24.350000000000005</v>
      </c>
      <c r="S48" s="80">
        <v>0</v>
      </c>
      <c r="T48" s="78">
        <f>SUMPRODUCT(LTA!F48:AJ48,LTA!F$101:AJ$101,LTA!F$104:AJ$104)</f>
        <v>155.36000000000001</v>
      </c>
      <c r="U48" s="78">
        <f>SUMPRODUCT(LTA!F48:AJ48,LTA!F$102:AJ$102,LTA!F$104:AJ$104)</f>
        <v>95.390000000000015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70.27</v>
      </c>
      <c r="AB48" s="117">
        <f>-STOA!O48</f>
        <v>-276.47000000000003</v>
      </c>
      <c r="AC48">
        <f t="shared" si="0"/>
        <v>12.93881724821793</v>
      </c>
      <c r="AD48">
        <f t="shared" si="1"/>
        <v>901.98678867866727</v>
      </c>
      <c r="AE48">
        <f>'IDT-1'!C48</f>
        <v>0</v>
      </c>
      <c r="AF48" s="26"/>
      <c r="AG48">
        <f t="shared" si="2"/>
        <v>901.98678867866727</v>
      </c>
      <c r="AI48" s="75">
        <f>PXIL!I48</f>
        <v>0</v>
      </c>
      <c r="AJ48" s="75">
        <f>PXIL!O48</f>
        <v>0</v>
      </c>
      <c r="AK48" s="75">
        <f>RTM_IEX!I48</f>
        <v>43.12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8.7671363998936442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4.5658559999999984</v>
      </c>
      <c r="O49">
        <f>BYPL_ISGS_exbus!BB49</f>
        <v>665.24442192699155</v>
      </c>
      <c r="P49" s="77">
        <v>60.070000000000007</v>
      </c>
      <c r="Q49" s="77">
        <v>19.47</v>
      </c>
      <c r="R49" s="80">
        <v>24.350000000000005</v>
      </c>
      <c r="S49" s="80">
        <v>0</v>
      </c>
      <c r="T49" s="78">
        <f>SUMPRODUCT(LTA!F49:AJ49,LTA!F$101:AJ$101,LTA!F$104:AJ$104)</f>
        <v>164.13</v>
      </c>
      <c r="U49" s="78">
        <f>SUMPRODUCT(LTA!F49:AJ49,LTA!F$102:AJ$102,LTA!F$104:AJ$104)</f>
        <v>95.56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61.3</v>
      </c>
      <c r="AB49" s="117">
        <f>-STOA!O49</f>
        <v>-276.47000000000003</v>
      </c>
      <c r="AC49">
        <f t="shared" si="0"/>
        <v>12.611561162137932</v>
      </c>
      <c r="AD49">
        <f t="shared" si="1"/>
        <v>865.12585316474735</v>
      </c>
      <c r="AE49">
        <f>'IDT-1'!C49</f>
        <v>0</v>
      </c>
      <c r="AF49" s="26"/>
      <c r="AG49">
        <f t="shared" si="2"/>
        <v>865.12585316474735</v>
      </c>
      <c r="AI49" s="75">
        <f>PXIL!I49</f>
        <v>0</v>
      </c>
      <c r="AJ49" s="75">
        <f>PXIL!O49</f>
        <v>0</v>
      </c>
      <c r="AK49" s="75">
        <f>RTM_IEX!I49</f>
        <v>5.75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8.7671363998936442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47.392238968156484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4.2809679999999988</v>
      </c>
      <c r="O50">
        <f>BYPL_ISGS_exbus!BB50</f>
        <v>665.24442192699155</v>
      </c>
      <c r="P50" s="77">
        <v>60.070000000000007</v>
      </c>
      <c r="Q50" s="77">
        <v>19.47</v>
      </c>
      <c r="R50" s="80">
        <v>24.350000000000005</v>
      </c>
      <c r="S50" s="80">
        <v>0</v>
      </c>
      <c r="T50" s="78">
        <f>SUMPRODUCT(LTA!F50:AJ50,LTA!F$101:AJ$101,LTA!F$104:AJ$104)</f>
        <v>169.14</v>
      </c>
      <c r="U50" s="78">
        <f>SUMPRODUCT(LTA!F50:AJ50,LTA!F$102:AJ$102,LTA!F$104:AJ$104)</f>
        <v>95.65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62.8</v>
      </c>
      <c r="AB50" s="117">
        <f>-STOA!O50</f>
        <v>-276.47000000000003</v>
      </c>
      <c r="AC50">
        <f t="shared" si="0"/>
        <v>12.806270273579418</v>
      </c>
      <c r="AD50">
        <f t="shared" si="1"/>
        <v>848.88849502146218</v>
      </c>
      <c r="AE50">
        <f>'IDT-1'!C50</f>
        <v>0</v>
      </c>
      <c r="AF50" s="26"/>
      <c r="AG50">
        <f t="shared" si="2"/>
        <v>848.88849502146218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-19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13.76375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47.392238968156484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4.2542</v>
      </c>
      <c r="O51">
        <f>BYPL_ISGS_exbus!BB51</f>
        <v>669.62033097684957</v>
      </c>
      <c r="P51" s="77">
        <v>60.070000000000007</v>
      </c>
      <c r="Q51" s="77">
        <v>19.47</v>
      </c>
      <c r="R51" s="80">
        <v>24.350000000000005</v>
      </c>
      <c r="S51" s="80">
        <v>0</v>
      </c>
      <c r="T51" s="78">
        <f>SUMPRODUCT(LTA!F51:AJ51,LTA!F$101:AJ$101,LTA!F$104:AJ$104)</f>
        <v>168.04999999999998</v>
      </c>
      <c r="U51" s="78">
        <f>SUMPRODUCT(LTA!F51:AJ51,LTA!F$102:AJ$102,LTA!F$104:AJ$104)</f>
        <v>95.84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62.8</v>
      </c>
      <c r="AB51" s="117">
        <f>-STOA!O51</f>
        <v>-276.47000000000003</v>
      </c>
      <c r="AC51">
        <f t="shared" si="0"/>
        <v>13.333377418131066</v>
      </c>
      <c r="AD51">
        <f t="shared" si="1"/>
        <v>805.80714252687494</v>
      </c>
      <c r="AE51">
        <f>'IDT-1'!C51</f>
        <v>0</v>
      </c>
      <c r="AF51" s="26"/>
      <c r="AG51">
        <f t="shared" si="2"/>
        <v>805.80714252687494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13.384583333333332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47.392238968156484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4.364139999999999</v>
      </c>
      <c r="O52">
        <f>BYPL_ISGS_exbus!BB52</f>
        <v>623.56113526451998</v>
      </c>
      <c r="P52" s="77">
        <v>60.070000000000007</v>
      </c>
      <c r="Q52" s="77">
        <v>19.47</v>
      </c>
      <c r="R52" s="80">
        <v>24.350000000000005</v>
      </c>
      <c r="S52" s="80">
        <v>0</v>
      </c>
      <c r="T52" s="78">
        <f>SUMPRODUCT(LTA!F52:AJ52,LTA!F$101:AJ$101,LTA!F$104:AJ$104)</f>
        <v>180.62</v>
      </c>
      <c r="U52" s="78">
        <f>SUMPRODUCT(LTA!F52:AJ52,LTA!F$102:AJ$102,LTA!F$104:AJ$104)</f>
        <v>96.03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62.8</v>
      </c>
      <c r="AB52" s="117">
        <f>-STOA!O52</f>
        <v>-276.47000000000003</v>
      </c>
      <c r="AC52">
        <f t="shared" si="0"/>
        <v>12.798265858096627</v>
      </c>
      <c r="AD52">
        <f t="shared" si="1"/>
        <v>799.77383170791325</v>
      </c>
      <c r="AE52">
        <f>'IDT-1'!C52</f>
        <v>0</v>
      </c>
      <c r="AF52" s="26"/>
      <c r="AG52">
        <f t="shared" si="2"/>
        <v>799.77383170791325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8.685534230879405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48.432240366378316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4.6710159999999989</v>
      </c>
      <c r="O53">
        <f>BYPL_ISGS_exbus!BB53</f>
        <v>621.57074408750805</v>
      </c>
      <c r="P53" s="77">
        <v>60.070000000000007</v>
      </c>
      <c r="Q53" s="77">
        <v>19.47</v>
      </c>
      <c r="R53" s="80">
        <v>24.350000000000005</v>
      </c>
      <c r="S53" s="80">
        <v>0</v>
      </c>
      <c r="T53" s="78">
        <f>SUMPRODUCT(LTA!F53:AJ53,LTA!F$101:AJ$101,LTA!F$104:AJ$104)</f>
        <v>180.98000000000002</v>
      </c>
      <c r="U53" s="78">
        <f>SUMPRODUCT(LTA!F53:AJ53,LTA!F$102:AJ$102,LTA!F$104:AJ$104)</f>
        <v>104.4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</v>
      </c>
      <c r="AA53" s="117">
        <f>STOA!I53</f>
        <v>62.8</v>
      </c>
      <c r="AB53" s="117">
        <f>-STOA!O53</f>
        <v>-276.47000000000003</v>
      </c>
      <c r="AC53">
        <f t="shared" si="0"/>
        <v>12.881344069874853</v>
      </c>
      <c r="AD53">
        <f t="shared" si="1"/>
        <v>797.07819061489101</v>
      </c>
      <c r="AE53">
        <f>'IDT-1'!C53</f>
        <v>0</v>
      </c>
      <c r="AF53" s="26"/>
      <c r="AG53">
        <f t="shared" si="2"/>
        <v>797.07819061489101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-37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8.685534230879405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48.432240366378316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4.8048559999999991</v>
      </c>
      <c r="O54">
        <f>BYPL_ISGS_exbus!BB54</f>
        <v>621.78161178965627</v>
      </c>
      <c r="P54" s="77">
        <v>60.070000000000007</v>
      </c>
      <c r="Q54" s="77">
        <v>19.47</v>
      </c>
      <c r="R54" s="80">
        <v>24.350000000000005</v>
      </c>
      <c r="S54" s="80">
        <v>0</v>
      </c>
      <c r="T54" s="78">
        <f>SUMPRODUCT(LTA!F54:AJ54,LTA!F$101:AJ$101,LTA!F$104:AJ$104)</f>
        <v>182.33</v>
      </c>
      <c r="U54" s="78">
        <f>SUMPRODUCT(LTA!F54:AJ54,LTA!F$102:AJ$102,LTA!F$104:AJ$104)</f>
        <v>104.42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-72</v>
      </c>
      <c r="AA54" s="117">
        <f>STOA!I54</f>
        <v>62.8</v>
      </c>
      <c r="AB54" s="117">
        <f>-STOA!O54</f>
        <v>-276.47000000000003</v>
      </c>
      <c r="AC54">
        <f t="shared" si="0"/>
        <v>13.193382430664249</v>
      </c>
      <c r="AD54">
        <f t="shared" si="1"/>
        <v>786.02085995624986</v>
      </c>
      <c r="AE54">
        <f>'IDT-1'!C54</f>
        <v>0</v>
      </c>
      <c r="AF54" s="26"/>
      <c r="AG54">
        <f t="shared" si="2"/>
        <v>786.02085995624986</v>
      </c>
      <c r="AI54" s="75">
        <f>PXIL!I54</f>
        <v>0</v>
      </c>
      <c r="AJ54" s="75">
        <f>PXIL!O54</f>
        <v>0</v>
      </c>
      <c r="AK54" s="75">
        <f>RTM_IEX!I54</f>
        <v>10.54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48.432240366378316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4.690135999999999</v>
      </c>
      <c r="O55">
        <f>BYPL_ISGS_exbus!BB55</f>
        <v>614.49780990271813</v>
      </c>
      <c r="P55" s="77">
        <v>60.070000000000007</v>
      </c>
      <c r="Q55" s="77">
        <v>19.47</v>
      </c>
      <c r="R55" s="80">
        <v>24.350000000000005</v>
      </c>
      <c r="S55" s="80">
        <v>0</v>
      </c>
      <c r="T55" s="78">
        <f>SUMPRODUCT(LTA!F55:AJ55,LTA!F$101:AJ$101,LTA!F$104:AJ$104)</f>
        <v>181.51</v>
      </c>
      <c r="U55" s="78">
        <f>SUMPRODUCT(LTA!F55:AJ55,LTA!F$102:AJ$102,LTA!F$104:AJ$104)</f>
        <v>104.59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</v>
      </c>
      <c r="AA55" s="117">
        <f>STOA!I55</f>
        <v>62.199999999999996</v>
      </c>
      <c r="AB55" s="117">
        <f>-STOA!O55</f>
        <v>-276.47000000000003</v>
      </c>
      <c r="AC55">
        <f t="shared" si="0"/>
        <v>12.903700099216476</v>
      </c>
      <c r="AD55">
        <f t="shared" si="1"/>
        <v>763.43648616987991</v>
      </c>
      <c r="AE55">
        <f>'IDT-1'!C55</f>
        <v>-21</v>
      </c>
      <c r="AF55" s="26"/>
      <c r="AG55">
        <f t="shared" si="2"/>
        <v>742.43648616987991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48.432240366378316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4.6624119999999989</v>
      </c>
      <c r="O56">
        <f>BYPL_ISGS_exbus!BB56</f>
        <v>614.49799222886782</v>
      </c>
      <c r="P56" s="77">
        <v>60.070000000000007</v>
      </c>
      <c r="Q56" s="77">
        <v>19.47</v>
      </c>
      <c r="R56" s="80">
        <v>24.350000000000005</v>
      </c>
      <c r="S56" s="80">
        <v>0</v>
      </c>
      <c r="T56" s="78">
        <f>SUMPRODUCT(LTA!F56:AJ56,LTA!F$101:AJ$101,LTA!F$104:AJ$104)</f>
        <v>198.15</v>
      </c>
      <c r="U56" s="78">
        <f>SUMPRODUCT(LTA!F56:AJ56,LTA!F$102:AJ$102,LTA!F$104:AJ$104)</f>
        <v>119.57000000000001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</v>
      </c>
      <c r="AA56" s="117">
        <f>STOA!I56</f>
        <v>62.199999999999996</v>
      </c>
      <c r="AB56" s="117">
        <f>-STOA!O56</f>
        <v>-276.47000000000003</v>
      </c>
      <c r="AC56">
        <f t="shared" si="0"/>
        <v>13.137323094875619</v>
      </c>
      <c r="AD56">
        <f t="shared" si="1"/>
        <v>799.79532150037073</v>
      </c>
      <c r="AE56">
        <f>'IDT-1'!C56</f>
        <v>-46</v>
      </c>
      <c r="AF56" s="26"/>
      <c r="AG56">
        <f t="shared" si="2"/>
        <v>753.79532150037073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48.432240366378316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4.7130799999999988</v>
      </c>
      <c r="O57">
        <f>BYPL_ISGS_exbus!BB57</f>
        <v>614.42725332153964</v>
      </c>
      <c r="P57" s="77">
        <v>60.070000000000007</v>
      </c>
      <c r="Q57" s="77">
        <v>19.47</v>
      </c>
      <c r="R57" s="80">
        <v>24.350000000000005</v>
      </c>
      <c r="S57" s="80">
        <v>0</v>
      </c>
      <c r="T57" s="78">
        <f>SUMPRODUCT(LTA!F57:AJ57,LTA!F$101:AJ$101,LTA!F$104:AJ$104)</f>
        <v>193.33</v>
      </c>
      <c r="U57" s="78">
        <f>SUMPRODUCT(LTA!F57:AJ57,LTA!F$102:AJ$102,LTA!F$104:AJ$104)</f>
        <v>118.79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-21</v>
      </c>
      <c r="AA57" s="117">
        <f>STOA!I57</f>
        <v>61</v>
      </c>
      <c r="AB57" s="117">
        <f>-STOA!O57</f>
        <v>-276.47000000000003</v>
      </c>
      <c r="AC57">
        <f t="shared" si="0"/>
        <v>13.068428343368934</v>
      </c>
      <c r="AD57">
        <f t="shared" si="1"/>
        <v>794.04414534454907</v>
      </c>
      <c r="AE57">
        <f>'IDT-1'!C57</f>
        <v>-50</v>
      </c>
      <c r="AF57" s="26"/>
      <c r="AG57">
        <f t="shared" si="2"/>
        <v>744.04414534454907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48.432240366378316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4.6346879999999988</v>
      </c>
      <c r="O58">
        <f>BYPL_ISGS_exbus!BB58</f>
        <v>614.42554797229525</v>
      </c>
      <c r="P58" s="77">
        <v>60.070000000000007</v>
      </c>
      <c r="Q58" s="77">
        <v>19.47</v>
      </c>
      <c r="R58" s="80">
        <v>24.350000000000005</v>
      </c>
      <c r="S58" s="80">
        <v>0</v>
      </c>
      <c r="T58" s="78">
        <f>SUMPRODUCT(LTA!F58:AJ58,LTA!F$101:AJ$101,LTA!F$104:AJ$104)</f>
        <v>190.8</v>
      </c>
      <c r="U58" s="78">
        <f>SUMPRODUCT(LTA!F58:AJ58,LTA!F$102:AJ$102,LTA!F$104:AJ$104)</f>
        <v>118.48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-31</v>
      </c>
      <c r="AA58" s="117">
        <f>STOA!I58</f>
        <v>60.1</v>
      </c>
      <c r="AB58" s="117">
        <f>-STOA!O58</f>
        <v>-276.47000000000003</v>
      </c>
      <c r="AC58">
        <f t="shared" si="0"/>
        <v>13.176861527050709</v>
      </c>
      <c r="AD58">
        <f t="shared" si="1"/>
        <v>774.11561481162289</v>
      </c>
      <c r="AE58">
        <f>'IDT-1'!C58</f>
        <v>-39</v>
      </c>
      <c r="AF58" s="26"/>
      <c r="AG58">
        <f t="shared" si="2"/>
        <v>735.11561481162289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4.423411999999999</v>
      </c>
      <c r="O59">
        <f>BYPL_ISGS_exbus!BB59</f>
        <v>611.20222850957759</v>
      </c>
      <c r="P59" s="77">
        <v>60.070000000000007</v>
      </c>
      <c r="Q59" s="77">
        <v>19.47</v>
      </c>
      <c r="R59" s="80">
        <v>24.350000000000005</v>
      </c>
      <c r="S59" s="80">
        <v>0</v>
      </c>
      <c r="T59" s="78">
        <f>SUMPRODUCT(LTA!F59:AJ59,LTA!F$101:AJ$101,LTA!F$104:AJ$104)</f>
        <v>187.82</v>
      </c>
      <c r="U59" s="78">
        <f>SUMPRODUCT(LTA!F59:AJ59,LTA!F$102:AJ$102,LTA!F$104:AJ$104)</f>
        <v>118.17000000000002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</v>
      </c>
      <c r="AA59" s="117">
        <f>STOA!I59</f>
        <v>58.3</v>
      </c>
      <c r="AB59" s="117">
        <f>-STOA!O59</f>
        <v>-276.47000000000003</v>
      </c>
      <c r="AC59">
        <f t="shared" si="0"/>
        <v>12.817745006268545</v>
      </c>
      <c r="AD59">
        <f t="shared" si="1"/>
        <v>797.95013586968753</v>
      </c>
      <c r="AE59">
        <f>'IDT-1'!C59</f>
        <v>-68</v>
      </c>
      <c r="AF59" s="26"/>
      <c r="AG59">
        <f t="shared" si="2"/>
        <v>729.95013586968753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5.1568853640951691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4.6213039999999985</v>
      </c>
      <c r="O60">
        <f>BYPL_ISGS_exbus!BB60</f>
        <v>611.38923936275535</v>
      </c>
      <c r="P60" s="77">
        <v>60.070000000000007</v>
      </c>
      <c r="Q60" s="77">
        <v>19.47</v>
      </c>
      <c r="R60" s="80">
        <v>24.350000000000005</v>
      </c>
      <c r="S60" s="80">
        <v>0</v>
      </c>
      <c r="T60" s="78">
        <f>SUMPRODUCT(LTA!F60:AJ60,LTA!F$101:AJ$101,LTA!F$104:AJ$104)</f>
        <v>180.4</v>
      </c>
      <c r="U60" s="78">
        <f>SUMPRODUCT(LTA!F60:AJ60,LTA!F$102:AJ$102,LTA!F$104:AJ$104)</f>
        <v>118.37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-24</v>
      </c>
      <c r="AA60" s="117">
        <f>STOA!I60</f>
        <v>55.6</v>
      </c>
      <c r="AB60" s="117">
        <f>-STOA!O60</f>
        <v>-276.47000000000003</v>
      </c>
      <c r="AC60">
        <f t="shared" si="0"/>
        <v>12.956779293024448</v>
      </c>
      <c r="AD60">
        <f t="shared" si="1"/>
        <v>773.43288980020441</v>
      </c>
      <c r="AE60">
        <f>'IDT-1'!C60</f>
        <v>-47</v>
      </c>
      <c r="AF60" s="26"/>
      <c r="AG60">
        <f t="shared" si="2"/>
        <v>726.43288980020441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6.2802816901408463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47.392238968156484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4.7360239999999987</v>
      </c>
      <c r="O61">
        <f>BYPL_ISGS_exbus!BB61</f>
        <v>616.3190611029504</v>
      </c>
      <c r="P61" s="77">
        <v>60.070000000000007</v>
      </c>
      <c r="Q61" s="77">
        <v>19.47</v>
      </c>
      <c r="R61" s="80">
        <v>24.350000000000005</v>
      </c>
      <c r="S61" s="80">
        <v>0</v>
      </c>
      <c r="T61" s="78">
        <f>SUMPRODUCT(LTA!F61:AJ61,LTA!F$101:AJ$101,LTA!F$104:AJ$104)</f>
        <v>175.29000000000002</v>
      </c>
      <c r="U61" s="78">
        <f>SUMPRODUCT(LTA!F61:AJ61,LTA!F$102:AJ$102,LTA!F$104:AJ$104)</f>
        <v>117.5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-26</v>
      </c>
      <c r="AA61" s="117">
        <f>STOA!I61</f>
        <v>54.4</v>
      </c>
      <c r="AB61" s="117">
        <f>-STOA!O61</f>
        <v>-276.47000000000003</v>
      </c>
      <c r="AC61">
        <f t="shared" si="0"/>
        <v>12.965355518269604</v>
      </c>
      <c r="AD61">
        <f t="shared" si="1"/>
        <v>768.37225024297834</v>
      </c>
      <c r="AE61">
        <f>'IDT-1'!C61</f>
        <v>-35</v>
      </c>
      <c r="AF61" s="26"/>
      <c r="AG61">
        <f t="shared" si="2"/>
        <v>733.37225024297834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6.2802816901408463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47.392238968156484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4.6710159999999989</v>
      </c>
      <c r="O62">
        <f>BYPL_ISGS_exbus!BB62</f>
        <v>611.32044200348741</v>
      </c>
      <c r="P62" s="77">
        <v>60.070000000000007</v>
      </c>
      <c r="Q62" s="77">
        <v>19.47</v>
      </c>
      <c r="R62" s="80">
        <v>24.350000000000005</v>
      </c>
      <c r="S62" s="80">
        <v>0</v>
      </c>
      <c r="T62" s="78">
        <f>SUMPRODUCT(LTA!F62:AJ62,LTA!F$101:AJ$101,LTA!F$104:AJ$104)</f>
        <v>167.75</v>
      </c>
      <c r="U62" s="78">
        <f>SUMPRODUCT(LTA!F62:AJ62,LTA!F$102:AJ$102,LTA!F$104:AJ$104)</f>
        <v>117.14000000000001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-66</v>
      </c>
      <c r="AA62" s="117">
        <f>STOA!I62</f>
        <v>51.4</v>
      </c>
      <c r="AB62" s="117">
        <f>-STOA!O62</f>
        <v>-276.47000000000003</v>
      </c>
      <c r="AC62">
        <f t="shared" si="0"/>
        <v>13.082341297937996</v>
      </c>
      <c r="AD62">
        <f t="shared" si="1"/>
        <v>723.29163736384703</v>
      </c>
      <c r="AE62">
        <f>'IDT-1'!C62</f>
        <v>0</v>
      </c>
      <c r="AF62" s="26"/>
      <c r="AG62">
        <f t="shared" si="2"/>
        <v>723.29163736384703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6.2802816901408463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47.392238968156484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4.7905159999999993</v>
      </c>
      <c r="O63">
        <f>BYPL_ISGS_exbus!BB63</f>
        <v>610.78474871928745</v>
      </c>
      <c r="P63" s="77">
        <v>60.070000000000007</v>
      </c>
      <c r="Q63" s="77">
        <v>19.47</v>
      </c>
      <c r="R63" s="80">
        <v>24.350000000000005</v>
      </c>
      <c r="S63" s="80">
        <v>0</v>
      </c>
      <c r="T63" s="78">
        <f>SUMPRODUCT(LTA!F63:AJ63,LTA!F$101:AJ$101,LTA!F$104:AJ$104)</f>
        <v>161.51999999999998</v>
      </c>
      <c r="U63" s="78">
        <f>SUMPRODUCT(LTA!F63:AJ63,LTA!F$102:AJ$102,LTA!F$104:AJ$104)</f>
        <v>116.93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-61</v>
      </c>
      <c r="AA63" s="117">
        <f>STOA!I63</f>
        <v>45.4</v>
      </c>
      <c r="AB63" s="117">
        <f>-STOA!O63</f>
        <v>-276.47000000000003</v>
      </c>
      <c r="AC63">
        <f t="shared" si="0"/>
        <v>13.271063132791676</v>
      </c>
      <c r="AD63">
        <f t="shared" si="1"/>
        <v>676.2467222447932</v>
      </c>
      <c r="AE63">
        <f>'IDT-1'!C63</f>
        <v>0</v>
      </c>
      <c r="AF63" s="26"/>
      <c r="AG63">
        <f t="shared" si="2"/>
        <v>676.2467222447932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6.2802816901408463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47.392238968156484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4.8736879999999987</v>
      </c>
      <c r="O64">
        <f>BYPL_ISGS_exbus!BB64</f>
        <v>622.10761842550346</v>
      </c>
      <c r="P64" s="77">
        <v>60.070000000000007</v>
      </c>
      <c r="Q64" s="77">
        <v>19.47</v>
      </c>
      <c r="R64" s="80">
        <v>24.350000000000005</v>
      </c>
      <c r="S64" s="80">
        <v>0</v>
      </c>
      <c r="T64" s="78">
        <f>SUMPRODUCT(LTA!F64:AJ64,LTA!F$101:AJ$101,LTA!F$104:AJ$104)</f>
        <v>152.04</v>
      </c>
      <c r="U64" s="78">
        <f>SUMPRODUCT(LTA!F64:AJ64,LTA!F$102:AJ$102,LTA!F$104:AJ$104)</f>
        <v>116.68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-61</v>
      </c>
      <c r="AA64" s="117">
        <f>STOA!I64</f>
        <v>43.6</v>
      </c>
      <c r="AB64" s="117">
        <f>-STOA!O64</f>
        <v>-276.47000000000003</v>
      </c>
      <c r="AC64">
        <f t="shared" si="0"/>
        <v>13.31436293741735</v>
      </c>
      <c r="AD64">
        <f t="shared" si="1"/>
        <v>671.07946414638332</v>
      </c>
      <c r="AE64">
        <f>'IDT-1'!C64</f>
        <v>0</v>
      </c>
      <c r="AF64" s="26"/>
      <c r="AG64">
        <f t="shared" si="2"/>
        <v>671.07946414638332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6.2802816901408463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47.392238968156484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4.6576319999999996</v>
      </c>
      <c r="O65">
        <f>BYPL_ISGS_exbus!BB65</f>
        <v>621.96760780861496</v>
      </c>
      <c r="P65" s="77">
        <v>60.070000000000007</v>
      </c>
      <c r="Q65" s="77">
        <v>19.47</v>
      </c>
      <c r="R65" s="80">
        <v>24.350000000000005</v>
      </c>
      <c r="S65" s="80">
        <v>0</v>
      </c>
      <c r="T65" s="78">
        <f>SUMPRODUCT(LTA!F65:AJ65,LTA!F$101:AJ$101,LTA!F$104:AJ$104)</f>
        <v>147.62</v>
      </c>
      <c r="U65" s="78">
        <f>SUMPRODUCT(LTA!F65:AJ65,LTA!F$102:AJ$102,LTA!F$104:AJ$104)</f>
        <v>119.06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-77</v>
      </c>
      <c r="AA65" s="117">
        <f>STOA!I65</f>
        <v>39.1</v>
      </c>
      <c r="AB65" s="117">
        <f>-STOA!O65</f>
        <v>-276.47000000000003</v>
      </c>
      <c r="AC65">
        <f t="shared" si="0"/>
        <v>12.987333725522873</v>
      </c>
      <c r="AD65">
        <f t="shared" si="1"/>
        <v>694.51042674138955</v>
      </c>
      <c r="AE65">
        <f>'IDT-1'!C65</f>
        <v>-19</v>
      </c>
      <c r="AF65" s="26"/>
      <c r="AG65">
        <f t="shared" si="2"/>
        <v>675.51042674138955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8.7507571508693207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47.392238968156484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4.7082999999999986</v>
      </c>
      <c r="O66">
        <f>BYPL_ISGS_exbus!BB66</f>
        <v>621.96617094625765</v>
      </c>
      <c r="P66" s="77">
        <v>60.070000000000007</v>
      </c>
      <c r="Q66" s="77">
        <v>19.47</v>
      </c>
      <c r="R66" s="80">
        <v>24.350000000000005</v>
      </c>
      <c r="S66" s="80">
        <v>0</v>
      </c>
      <c r="T66" s="78">
        <f>SUMPRODUCT(LTA!F66:AJ66,LTA!F$101:AJ$101,LTA!F$104:AJ$104)</f>
        <v>138.16000000000003</v>
      </c>
      <c r="U66" s="78">
        <f>SUMPRODUCT(LTA!F66:AJ66,LTA!F$102:AJ$102,LTA!F$104:AJ$104)</f>
        <v>118.20000000000002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</v>
      </c>
      <c r="AA66" s="117">
        <f>STOA!I66</f>
        <v>33.4</v>
      </c>
      <c r="AB66" s="117">
        <f>-STOA!O66</f>
        <v>-276.47000000000003</v>
      </c>
      <c r="AC66">
        <f t="shared" si="0"/>
        <v>12.264818472079259</v>
      </c>
      <c r="AD66">
        <f t="shared" si="1"/>
        <v>749.73264859320443</v>
      </c>
      <c r="AE66">
        <f>'IDT-1'!C66</f>
        <v>-75</v>
      </c>
      <c r="AF66" s="26"/>
      <c r="AG66">
        <f t="shared" si="2"/>
        <v>674.73264859320443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8.7507571508693207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4.611743999999999</v>
      </c>
      <c r="O67">
        <f>BYPL_ISGS_exbus!BB67</f>
        <v>669.13182800208619</v>
      </c>
      <c r="P67" s="77">
        <v>60.070000000000007</v>
      </c>
      <c r="Q67" s="77">
        <v>19.47</v>
      </c>
      <c r="R67" s="80">
        <v>24.350000000000005</v>
      </c>
      <c r="S67" s="80">
        <v>0</v>
      </c>
      <c r="T67" s="78">
        <f>SUMPRODUCT(LTA!F67:AJ67,LTA!F$101:AJ$101,LTA!F$104:AJ$104)</f>
        <v>129.54999999999998</v>
      </c>
      <c r="U67" s="78">
        <f>SUMPRODUCT(LTA!F67:AJ67,LTA!F$102:AJ$102,LTA!F$104:AJ$104)</f>
        <v>117.36000000000001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-104.53</v>
      </c>
      <c r="AA67" s="117">
        <f>STOA!I67</f>
        <v>28</v>
      </c>
      <c r="AB67" s="117">
        <f>-STOA!O67</f>
        <v>-276.47000000000003</v>
      </c>
      <c r="AC67">
        <f t="shared" si="0"/>
        <v>13.171939320113404</v>
      </c>
      <c r="AD67">
        <f t="shared" si="1"/>
        <v>708.21238983284218</v>
      </c>
      <c r="AE67">
        <f>'IDT-1'!C67</f>
        <v>-20</v>
      </c>
      <c r="AF67" s="26"/>
      <c r="AG67">
        <f t="shared" si="2"/>
        <v>688.21238983284218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8.7507571508693207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4.6757959999999992</v>
      </c>
      <c r="O68">
        <f>BYPL_ISGS_exbus!BB68</f>
        <v>690.76108513915017</v>
      </c>
      <c r="P68" s="77">
        <v>60.070000000000007</v>
      </c>
      <c r="Q68" s="77">
        <v>19.47</v>
      </c>
      <c r="R68" s="80">
        <v>24.350000000000005</v>
      </c>
      <c r="S68" s="80">
        <v>0</v>
      </c>
      <c r="T68" s="78">
        <f>SUMPRODUCT(LTA!F68:AJ68,LTA!F$101:AJ$101,LTA!F$104:AJ$104)</f>
        <v>120.82</v>
      </c>
      <c r="U68" s="78">
        <f>SUMPRODUCT(LTA!F68:AJ68,LTA!F$102:AJ$102,LTA!F$104:AJ$104)</f>
        <v>116.23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-105</v>
      </c>
      <c r="AA68" s="117">
        <f>STOA!I68</f>
        <v>25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13.342626435676952</v>
      </c>
      <c r="AD68">
        <f t="shared" ref="AD68:AD98" si="4">SUM(B68:AB68,AI68:AR68)-AC68</f>
        <v>706.40501185434255</v>
      </c>
      <c r="AE68">
        <f>'IDT-1'!C68</f>
        <v>-19.050999999999998</v>
      </c>
      <c r="AF68" s="26"/>
      <c r="AG68">
        <f t="shared" ref="AG68:AG98" si="5">SUM(AD68:AF68)</f>
        <v>687.3540118543425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8.7507571508693207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4.5935799999999984</v>
      </c>
      <c r="O69">
        <f>BYPL_ISGS_exbus!BB69</f>
        <v>718.56204812932231</v>
      </c>
      <c r="P69" s="77">
        <v>60.070000000000007</v>
      </c>
      <c r="Q69" s="77">
        <v>19.47</v>
      </c>
      <c r="R69" s="80">
        <v>24.35</v>
      </c>
      <c r="S69" s="80">
        <v>0</v>
      </c>
      <c r="T69" s="78">
        <f>SUMPRODUCT(LTA!F69:AJ69,LTA!F$101:AJ$101,LTA!F$104:AJ$104)</f>
        <v>108.49000000000001</v>
      </c>
      <c r="U69" s="78">
        <f>SUMPRODUCT(LTA!F69:AJ69,LTA!F$102:AJ$102,LTA!F$104:AJ$104)</f>
        <v>115.75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-75</v>
      </c>
      <c r="AA69" s="117">
        <f>STOA!I69</f>
        <v>21.4</v>
      </c>
      <c r="AB69" s="117">
        <f>-STOA!O69</f>
        <v>-276.47000000000003</v>
      </c>
      <c r="AC69">
        <f t="shared" si="3"/>
        <v>13.566437194501201</v>
      </c>
      <c r="AD69">
        <f t="shared" si="4"/>
        <v>703.48994808569057</v>
      </c>
      <c r="AE69">
        <f>'IDT-1'!C69</f>
        <v>-27.942</v>
      </c>
      <c r="AF69" s="26"/>
      <c r="AG69">
        <f t="shared" si="5"/>
        <v>675.54794808569056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-59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8.7507571508693207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4.6165239999999992</v>
      </c>
      <c r="O70">
        <f>BYPL_ISGS_exbus!BB70</f>
        <v>728.14961745648702</v>
      </c>
      <c r="P70" s="77">
        <v>60.070000000000007</v>
      </c>
      <c r="Q70" s="77">
        <v>19.47</v>
      </c>
      <c r="R70" s="80">
        <v>18.489999999999998</v>
      </c>
      <c r="S70" s="80">
        <v>0</v>
      </c>
      <c r="T70" s="78">
        <f>SUMPRODUCT(LTA!F70:AJ70,LTA!F$101:AJ$101,LTA!F$104:AJ$104)</f>
        <v>96.740000000000009</v>
      </c>
      <c r="U70" s="78">
        <f>SUMPRODUCT(LTA!F70:AJ70,LTA!F$102:AJ$102,LTA!F$104:AJ$104)</f>
        <v>120.63000000000001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-30</v>
      </c>
      <c r="AA70" s="117">
        <f>STOA!I70</f>
        <v>16.899999999999999</v>
      </c>
      <c r="AB70" s="117">
        <f>-STOA!O70</f>
        <v>-276.47000000000003</v>
      </c>
      <c r="AC70">
        <f t="shared" si="3"/>
        <v>13.090991845759268</v>
      </c>
      <c r="AD70">
        <f t="shared" si="4"/>
        <v>742.34590676159735</v>
      </c>
      <c r="AE70">
        <f>'IDT-1'!C70</f>
        <v>-54.19</v>
      </c>
      <c r="AF70" s="26"/>
      <c r="AG70">
        <f t="shared" si="5"/>
        <v>688.15590676159741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8.5028603477285465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46.09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4.5935799999999984</v>
      </c>
      <c r="O71">
        <f>BYPL_ISGS_exbus!BB71</f>
        <v>744.41092041386855</v>
      </c>
      <c r="P71" s="77">
        <v>60.070000000000007</v>
      </c>
      <c r="Q71" s="77">
        <v>19.47</v>
      </c>
      <c r="R71" s="80">
        <v>10.89</v>
      </c>
      <c r="S71" s="80">
        <v>0</v>
      </c>
      <c r="T71" s="78">
        <f>SUMPRODUCT(LTA!F71:AJ71,LTA!F$101:AJ$101,LTA!F$104:AJ$104)</f>
        <v>89.37</v>
      </c>
      <c r="U71" s="78">
        <f>SUMPRODUCT(LTA!F71:AJ71,LTA!F$102:AJ$102,LTA!F$104:AJ$104)</f>
        <v>120.46000000000001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-30</v>
      </c>
      <c r="AA71" s="117">
        <f>STOA!I71</f>
        <v>9.4</v>
      </c>
      <c r="AB71" s="117">
        <f>-STOA!O71</f>
        <v>-276.47000000000003</v>
      </c>
      <c r="AC71">
        <f t="shared" si="3"/>
        <v>13.005841530150001</v>
      </c>
      <c r="AD71">
        <f t="shared" si="4"/>
        <v>738.78151923144731</v>
      </c>
      <c r="AE71">
        <f>'IDT-1'!C71</f>
        <v>-32</v>
      </c>
      <c r="AF71" s="26"/>
      <c r="AG71">
        <f t="shared" si="5"/>
        <v>706.78151923144731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8.685534230879405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45.001229532442245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4.501803999999999</v>
      </c>
      <c r="O72">
        <f>BYPL_ISGS_exbus!BB72</f>
        <v>754.09269268025389</v>
      </c>
      <c r="P72" s="77">
        <v>60.070000000000007</v>
      </c>
      <c r="Q72" s="77">
        <v>19.47</v>
      </c>
      <c r="R72" s="80">
        <v>3.85</v>
      </c>
      <c r="S72" s="80">
        <v>0</v>
      </c>
      <c r="T72" s="78">
        <f>SUMPRODUCT(LTA!F72:AJ72,LTA!F$101:AJ$101,LTA!F$104:AJ$104)</f>
        <v>77.41</v>
      </c>
      <c r="U72" s="78">
        <f>SUMPRODUCT(LTA!F72:AJ72,LTA!F$102:AJ$102,LTA!F$104:AJ$104)</f>
        <v>120.22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</v>
      </c>
      <c r="AB72" s="117">
        <f>-STOA!O72</f>
        <v>-276.47000000000003</v>
      </c>
      <c r="AC72">
        <f t="shared" si="3"/>
        <v>12.629082149207743</v>
      </c>
      <c r="AD72">
        <f t="shared" si="4"/>
        <v>754.60217829436783</v>
      </c>
      <c r="AE72">
        <f>'IDT-1'!C72</f>
        <v>-30</v>
      </c>
      <c r="AF72" s="26"/>
      <c r="AG72">
        <f t="shared" si="5"/>
        <v>724.60217829436783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-56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8.685534230879405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45.001229532442245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4.5792399999999995</v>
      </c>
      <c r="O73">
        <f>BYPL_ISGS_exbus!BB73</f>
        <v>771.52097712463024</v>
      </c>
      <c r="P73" s="77">
        <v>60.070000000000007</v>
      </c>
      <c r="Q73" s="77">
        <v>19.47</v>
      </c>
      <c r="R73" s="80">
        <v>0.32999999999999996</v>
      </c>
      <c r="S73" s="80">
        <v>0</v>
      </c>
      <c r="T73" s="78">
        <f>SUMPRODUCT(LTA!F73:AJ73,LTA!F$101:AJ$101,LTA!F$104:AJ$104)</f>
        <v>69.650000000000006</v>
      </c>
      <c r="U73" s="78">
        <f>SUMPRODUCT(LTA!F73:AJ73,LTA!F$102:AJ$102,LTA!F$104:AJ$104)</f>
        <v>119.92000000000002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3.4</v>
      </c>
      <c r="AB73" s="117">
        <f>-STOA!O73</f>
        <v>-276.47000000000003</v>
      </c>
      <c r="AC73">
        <f t="shared" si="3"/>
        <v>12.628194106551671</v>
      </c>
      <c r="AD73">
        <f t="shared" si="4"/>
        <v>760.52878678140053</v>
      </c>
      <c r="AE73">
        <f>'IDT-1'!C73</f>
        <v>-30</v>
      </c>
      <c r="AF73" s="26"/>
      <c r="AG73">
        <f t="shared" si="5"/>
        <v>730.52878678140053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-53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8.685534230879405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55.001084144233559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4.1853679999999995</v>
      </c>
      <c r="O74">
        <f>BYPL_ISGS_exbus!BB74</f>
        <v>776.81901425062404</v>
      </c>
      <c r="P74" s="77">
        <v>60.070000000000007</v>
      </c>
      <c r="Q74" s="77">
        <v>19.47</v>
      </c>
      <c r="R74" s="80">
        <v>0.03</v>
      </c>
      <c r="S74" s="80">
        <v>0</v>
      </c>
      <c r="T74" s="78">
        <f>SUMPRODUCT(LTA!F74:AJ74,LTA!F$101:AJ$101,LTA!F$104:AJ$104)</f>
        <v>60.879999999999995</v>
      </c>
      <c r="U74" s="78">
        <f>SUMPRODUCT(LTA!F74:AJ74,LTA!F$102:AJ$102,LTA!F$104:AJ$104)</f>
        <v>119.61000000000001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</v>
      </c>
      <c r="AB74" s="117">
        <f>-STOA!O74</f>
        <v>-276.47000000000003</v>
      </c>
      <c r="AC74">
        <f t="shared" si="3"/>
        <v>12.664563607766373</v>
      </c>
      <c r="AD74">
        <f t="shared" si="4"/>
        <v>762.61643701797072</v>
      </c>
      <c r="AE74">
        <f>'IDT-1'!C74</f>
        <v>-5</v>
      </c>
      <c r="AF74" s="26"/>
      <c r="AG74">
        <f t="shared" si="5"/>
        <v>757.61643701797072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8.7615010025780595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55.001084144233559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4.3364159999999989</v>
      </c>
      <c r="O75">
        <f>BYPL_ISGS_exbus!BB75</f>
        <v>777.44750809697234</v>
      </c>
      <c r="P75" s="77">
        <v>60.070000000000007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56.25</v>
      </c>
      <c r="U75" s="78">
        <f>SUMPRODUCT(LTA!F75:AJ75,LTA!F$102:AJ$102,LTA!F$104:AJ$104)</f>
        <v>119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-50</v>
      </c>
      <c r="AA75" s="117">
        <f>STOA!I75</f>
        <v>0.4</v>
      </c>
      <c r="AB75" s="117">
        <f>-STOA!O75</f>
        <v>-197.18</v>
      </c>
      <c r="AC75">
        <f t="shared" si="3"/>
        <v>12.307126963346914</v>
      </c>
      <c r="AD75">
        <f t="shared" si="4"/>
        <v>793.24938228043698</v>
      </c>
      <c r="AE75">
        <f>'IDT-1'!C75</f>
        <v>-22.861999999999998</v>
      </c>
      <c r="AF75" s="26"/>
      <c r="AG75">
        <f t="shared" si="5"/>
        <v>770.38738228043701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-48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8.7615010025780595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55.001084144233559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4.5706359999999986</v>
      </c>
      <c r="O76">
        <f>BYPL_ISGS_exbus!BB76</f>
        <v>786.10626149297252</v>
      </c>
      <c r="P76" s="77">
        <v>60.070000000000007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55.66</v>
      </c>
      <c r="U76" s="78">
        <f>SUMPRODUCT(LTA!F76:AJ76,LTA!F$102:AJ$102,LTA!F$104:AJ$104)</f>
        <v>118.39000000000001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-40</v>
      </c>
      <c r="AA76" s="117">
        <f>STOA!I76</f>
        <v>0.4</v>
      </c>
      <c r="AB76" s="117">
        <f>-STOA!O76</f>
        <v>-197.18</v>
      </c>
      <c r="AC76">
        <f t="shared" si="3"/>
        <v>12.286043854009765</v>
      </c>
      <c r="AD76">
        <f t="shared" si="4"/>
        <v>810.96343878577443</v>
      </c>
      <c r="AE76">
        <f>'IDT-1'!C76</f>
        <v>-31.751999999999999</v>
      </c>
      <c r="AF76" s="26"/>
      <c r="AG76">
        <f t="shared" si="5"/>
        <v>779.21143878577448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8.7615010025780595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55.001084144233559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4.7446279999999987</v>
      </c>
      <c r="O77">
        <f>BYPL_ISGS_exbus!BB77</f>
        <v>787.44973454897251</v>
      </c>
      <c r="P77" s="77">
        <v>60.070000000000007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56.2</v>
      </c>
      <c r="U77" s="78">
        <f>SUMPRODUCT(LTA!F77:AJ77,LTA!F$102:AJ$102,LTA!F$104:AJ$104)</f>
        <v>113.58000000000001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0.4</v>
      </c>
      <c r="AB77" s="117">
        <f>-STOA!O77</f>
        <v>-197.18</v>
      </c>
      <c r="AC77">
        <f t="shared" si="3"/>
        <v>12.297334056591344</v>
      </c>
      <c r="AD77">
        <f t="shared" si="4"/>
        <v>804.19961363919288</v>
      </c>
      <c r="AE77">
        <f>'IDT-1'!C77</f>
        <v>-31.329000000000001</v>
      </c>
      <c r="AF77" s="26"/>
      <c r="AG77">
        <f t="shared" si="5"/>
        <v>772.87061363919292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-52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8.7615010025780595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55.001084144233559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4.5247479999999989</v>
      </c>
      <c r="O78">
        <f>BYPL_ISGS_exbus!BB78</f>
        <v>778.81701462807268</v>
      </c>
      <c r="P78" s="77">
        <v>60.070000000000007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55.51</v>
      </c>
      <c r="U78" s="78">
        <f>SUMPRODUCT(LTA!F78:AJ78,LTA!F$102:AJ$102,LTA!F$104:AJ$104)</f>
        <v>113.19000000000001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0.4</v>
      </c>
      <c r="AB78" s="117">
        <f>-STOA!O78</f>
        <v>-197.18</v>
      </c>
      <c r="AC78">
        <f t="shared" si="3"/>
        <v>12.103389647021084</v>
      </c>
      <c r="AD78">
        <f t="shared" si="4"/>
        <v>806.46095812786336</v>
      </c>
      <c r="AE78">
        <f>'IDT-1'!C78</f>
        <v>-40.643000000000001</v>
      </c>
      <c r="AF78" s="26"/>
      <c r="AG78">
        <f t="shared" si="5"/>
        <v>765.81795812786333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8.7615010025780595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4.3497999999999992</v>
      </c>
      <c r="O79">
        <f>BYPL_ISGS_exbus!BB79</f>
        <v>763.49320360347258</v>
      </c>
      <c r="P79" s="77">
        <v>60.070000000000007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54.75</v>
      </c>
      <c r="U79" s="78">
        <f>SUMPRODUCT(LTA!F79:AJ79,LTA!F$102:AJ$102,LTA!F$104:AJ$104)</f>
        <v>113.09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-197.18</v>
      </c>
      <c r="AC79">
        <f t="shared" si="3"/>
        <v>12.092858939968277</v>
      </c>
      <c r="AD79">
        <f t="shared" si="4"/>
        <v>775.14164566608235</v>
      </c>
      <c r="AE79">
        <f>'IDT-1'!C79</f>
        <v>-40</v>
      </c>
      <c r="AF79" s="26"/>
      <c r="AG79">
        <f t="shared" si="5"/>
        <v>735.14164566608235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8.8327600327600315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4.5333519999999989</v>
      </c>
      <c r="O80">
        <f>BYPL_ISGS_exbus!BB80</f>
        <v>752.61034669277262</v>
      </c>
      <c r="P80" s="77">
        <v>60.070000000000007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54.18</v>
      </c>
      <c r="U80" s="78">
        <f>SUMPRODUCT(LTA!F80:AJ80,LTA!F$102:AJ$102,LTA!F$104:AJ$104)</f>
        <v>113.29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-197.18</v>
      </c>
      <c r="AC80">
        <f t="shared" si="3"/>
        <v>11.836269840820203</v>
      </c>
      <c r="AD80">
        <f t="shared" si="4"/>
        <v>782.40018888471241</v>
      </c>
      <c r="AE80">
        <f>'IDT-1'!C80</f>
        <v>-45</v>
      </c>
      <c r="AF80" s="26"/>
      <c r="AG80">
        <f t="shared" si="5"/>
        <v>737.40018888471241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8.8327600327600315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4.8507439999999988</v>
      </c>
      <c r="O81">
        <f>BYPL_ISGS_exbus!BB81</f>
        <v>692.126771728996</v>
      </c>
      <c r="P81" s="77">
        <v>60.070000000000007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53.49</v>
      </c>
      <c r="U81" s="78">
        <f>SUMPRODUCT(LTA!F81:AJ81,LTA!F$102:AJ$102,LTA!F$104:AJ$104)</f>
        <v>113.30000000000001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-197.18</v>
      </c>
      <c r="AC81">
        <f t="shared" si="3"/>
        <v>11.034479605073107</v>
      </c>
      <c r="AD81">
        <f t="shared" si="4"/>
        <v>752.35579615668303</v>
      </c>
      <c r="AE81">
        <f>'IDT-1'!C81</f>
        <v>-45</v>
      </c>
      <c r="AF81" s="26"/>
      <c r="AG81">
        <f t="shared" si="5"/>
        <v>707.35579615668303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8.8327600327600315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4.9004559999999993</v>
      </c>
      <c r="O82">
        <f>BYPL_ISGS_exbus!BB82</f>
        <v>675.42196167879581</v>
      </c>
      <c r="P82" s="77">
        <v>60.070000000000007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66.849999999999994</v>
      </c>
      <c r="U82" s="78">
        <f>SUMPRODUCT(LTA!F82:AJ82,LTA!F$102:AJ$102,LTA!F$104:AJ$104)</f>
        <v>113.79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-197.18</v>
      </c>
      <c r="AC82">
        <f t="shared" si="3"/>
        <v>10.867744701876221</v>
      </c>
      <c r="AD82">
        <f t="shared" si="4"/>
        <v>765.71743300967967</v>
      </c>
      <c r="AE82">
        <f>'IDT-1'!C82</f>
        <v>-60</v>
      </c>
      <c r="AF82" s="26"/>
      <c r="AG82">
        <f t="shared" si="5"/>
        <v>705.71743300967967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8.8327600327600315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4.8182399999999985</v>
      </c>
      <c r="O83">
        <f>BYPL_ISGS_exbus!BB83</f>
        <v>627.58052332378384</v>
      </c>
      <c r="P83" s="77">
        <v>60.070000000000007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67.16</v>
      </c>
      <c r="U83" s="78">
        <f>SUMPRODUCT(LTA!F83:AJ83,LTA!F$102:AJ$102,LTA!F$104:AJ$104)</f>
        <v>116.05000000000001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10.203783865586013</v>
      </c>
      <c r="AD83">
        <f t="shared" si="4"/>
        <v>733.11773949095777</v>
      </c>
      <c r="AE83">
        <f>'IDT-1'!C83</f>
        <v>-70</v>
      </c>
      <c r="AF83" s="26"/>
      <c r="AG83">
        <f t="shared" si="5"/>
        <v>663.11773949095777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13.882076236820762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4.6939599999999988</v>
      </c>
      <c r="O84">
        <f>BYPL_ISGS_exbus!BB84</f>
        <v>622.36633383165304</v>
      </c>
      <c r="P84" s="77">
        <v>60.070000000000007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67.41</v>
      </c>
      <c r="U84" s="78">
        <f>SUMPRODUCT(LTA!F84:AJ84,LTA!F$102:AJ$102,LTA!F$104:AJ$104)</f>
        <v>116.18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10.248973954261974</v>
      </c>
      <c r="AD84">
        <f t="shared" si="4"/>
        <v>728.16339611421188</v>
      </c>
      <c r="AE84">
        <f>'IDT-1'!C84</f>
        <v>-70</v>
      </c>
      <c r="AF84" s="26"/>
      <c r="AG84">
        <f t="shared" si="5"/>
        <v>658.16339611421188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8.8327600327600315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4.6213039999999985</v>
      </c>
      <c r="O85">
        <f>BYPL_ISGS_exbus!BB85</f>
        <v>627.12245658450695</v>
      </c>
      <c r="P85" s="77">
        <v>60.070000000000007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66.72</v>
      </c>
      <c r="U85" s="78">
        <f>SUMPRODUCT(LTA!F85:AJ85,LTA!F$102:AJ$102,LTA!F$104:AJ$104)</f>
        <v>116.32000000000001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10.149894566258425</v>
      </c>
      <c r="AD85">
        <f t="shared" si="4"/>
        <v>747.13662605100865</v>
      </c>
      <c r="AE85">
        <f>'IDT-1'!C85</f>
        <v>-84.248999999999995</v>
      </c>
      <c r="AF85" s="26"/>
      <c r="AG85">
        <f t="shared" si="5"/>
        <v>662.88762605100862</v>
      </c>
      <c r="AI85" s="75">
        <f>PXIL!I85</f>
        <v>0</v>
      </c>
      <c r="AJ85" s="75">
        <f>PXIL!O85</f>
        <v>0</v>
      </c>
      <c r="AK85" s="75">
        <f>RTM_IEX!I85</f>
        <v>4.79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8.8327600327600315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4.6939599999999988</v>
      </c>
      <c r="O86">
        <f>BYPL_ISGS_exbus!BB86</f>
        <v>622.18017272509144</v>
      </c>
      <c r="P86" s="77">
        <v>60.070000000000007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66.08</v>
      </c>
      <c r="U86" s="78">
        <f>SUMPRODUCT(LTA!F86:AJ86,LTA!F$102:AJ$102,LTA!F$104:AJ$104)</f>
        <v>116.58000000000001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0.43</v>
      </c>
      <c r="AB86" s="117">
        <f>-STOA!O86</f>
        <v>-197.18</v>
      </c>
      <c r="AC86">
        <f t="shared" si="3"/>
        <v>10.236869753928497</v>
      </c>
      <c r="AD86">
        <f t="shared" si="4"/>
        <v>726.800023003923</v>
      </c>
      <c r="AE86">
        <f>'IDT-1'!C86</f>
        <v>-80.016000000000005</v>
      </c>
      <c r="AF86" s="26"/>
      <c r="AG86">
        <f t="shared" si="5"/>
        <v>646.78402300392304</v>
      </c>
      <c r="AI86" s="75">
        <f>PXIL!I86</f>
        <v>0</v>
      </c>
      <c r="AJ86" s="75">
        <f>PXIL!O86</f>
        <v>0</v>
      </c>
      <c r="AK86" s="75">
        <f>RTM_IEX!I86</f>
        <v>4.79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8.8376495612868915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47.392238968156484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4.6299079999999995</v>
      </c>
      <c r="O87">
        <f>BYPL_ISGS_exbus!BB87</f>
        <v>618.5956315041899</v>
      </c>
      <c r="P87" s="77">
        <v>60.070000000000007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65.95</v>
      </c>
      <c r="U87" s="78">
        <f>SUMPRODUCT(LTA!F87:AJ87,LTA!F$102:AJ$102,LTA!F$104:AJ$104)</f>
        <v>117.24000000000001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-40</v>
      </c>
      <c r="AA87" s="117">
        <f>STOA!I87</f>
        <v>0.35</v>
      </c>
      <c r="AB87" s="117">
        <f>-STOA!O87</f>
        <v>-197.18</v>
      </c>
      <c r="AC87">
        <f t="shared" si="3"/>
        <v>10.501226052410262</v>
      </c>
      <c r="AD87">
        <f t="shared" si="4"/>
        <v>706.35420198122313</v>
      </c>
      <c r="AE87">
        <f>'IDT-1'!C87</f>
        <v>-72.394999999999996</v>
      </c>
      <c r="AF87" s="26"/>
      <c r="AG87">
        <f t="shared" si="5"/>
        <v>633.95920198122315</v>
      </c>
      <c r="AI87" s="75">
        <f>PXIL!I87</f>
        <v>0</v>
      </c>
      <c r="AJ87" s="75">
        <f>PXIL!O87</f>
        <v>0</v>
      </c>
      <c r="AK87" s="75">
        <f>RTM_IEX!I87</f>
        <v>11.5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8.8376495612868915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47.392238968156484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4.3727439999999991</v>
      </c>
      <c r="O88">
        <f>BYPL_ISGS_exbus!BB88</f>
        <v>617.83623462731396</v>
      </c>
      <c r="P88" s="77">
        <v>60.070000000000007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66.12</v>
      </c>
      <c r="U88" s="78">
        <f>SUMPRODUCT(LTA!F88:AJ88,LTA!F$102:AJ$102,LTA!F$104:AJ$104)</f>
        <v>117.75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0.35</v>
      </c>
      <c r="AB88" s="117">
        <f>-STOA!O88</f>
        <v>-197.18</v>
      </c>
      <c r="AC88">
        <f t="shared" si="3"/>
        <v>10.631348229526683</v>
      </c>
      <c r="AD88">
        <f t="shared" si="4"/>
        <v>690.87751892723065</v>
      </c>
      <c r="AE88">
        <f>'IDT-1'!C88</f>
        <v>-66.045000000000002</v>
      </c>
      <c r="AF88" s="26"/>
      <c r="AG88">
        <f t="shared" si="5"/>
        <v>624.83251892723069</v>
      </c>
      <c r="AI88" s="75">
        <f>PXIL!I88</f>
        <v>0</v>
      </c>
      <c r="AJ88" s="75">
        <f>PXIL!O88</f>
        <v>0</v>
      </c>
      <c r="AK88" s="75">
        <f>RTM_IEX!I88</f>
        <v>11.49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8.8376495612868915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47.392238968156484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4.3134719999999991</v>
      </c>
      <c r="O89">
        <f>BYPL_ISGS_exbus!BB89</f>
        <v>627.07385409451297</v>
      </c>
      <c r="P89" s="77">
        <v>60.070000000000007</v>
      </c>
      <c r="Q89" s="77">
        <v>19.507455328029216</v>
      </c>
      <c r="R89" s="80">
        <v>0</v>
      </c>
      <c r="S89" s="80">
        <v>0</v>
      </c>
      <c r="T89" s="78">
        <f>SUMPRODUCT(LTA!F89:AJ89,LTA!F$101:AJ$101,LTA!F$104:AJ$104)</f>
        <v>66.56</v>
      </c>
      <c r="U89" s="78">
        <f>SUMPRODUCT(LTA!F89:AJ89,LTA!F$102:AJ$102,LTA!F$104:AJ$104)</f>
        <v>118.11000000000001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-45</v>
      </c>
      <c r="AA89" s="117">
        <f>STOA!I89</f>
        <v>0.35</v>
      </c>
      <c r="AB89" s="117">
        <f>-STOA!O89</f>
        <v>-197.18</v>
      </c>
      <c r="AC89">
        <f t="shared" si="3"/>
        <v>10.618375294124689</v>
      </c>
      <c r="AD89">
        <f t="shared" si="4"/>
        <v>689.41629465786082</v>
      </c>
      <c r="AE89">
        <f>'IDT-1'!C89</f>
        <v>-64.775000000000006</v>
      </c>
      <c r="AF89" s="26"/>
      <c r="AG89">
        <f t="shared" si="5"/>
        <v>624.64129465786084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8.8376495612868915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47.392238968156484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4.414807999999999</v>
      </c>
      <c r="O90">
        <f>BYPL_ISGS_exbus!BB90</f>
        <v>574.49860342856527</v>
      </c>
      <c r="P90" s="77">
        <v>60.070000000000007</v>
      </c>
      <c r="Q90" s="77">
        <v>19.507455328029216</v>
      </c>
      <c r="R90" s="80">
        <v>0</v>
      </c>
      <c r="S90" s="80">
        <v>0</v>
      </c>
      <c r="T90" s="78">
        <f>SUMPRODUCT(LTA!F90:AJ90,LTA!F$101:AJ$101,LTA!F$104:AJ$104)</f>
        <v>68.77</v>
      </c>
      <c r="U90" s="78">
        <f>SUMPRODUCT(LTA!F90:AJ90,LTA!F$102:AJ$102,LTA!F$104:AJ$104)</f>
        <v>118.72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</v>
      </c>
      <c r="AA90" s="117">
        <f>STOA!I90</f>
        <v>0.35</v>
      </c>
      <c r="AB90" s="117">
        <f>-STOA!O90</f>
        <v>-197.18</v>
      </c>
      <c r="AC90">
        <f t="shared" si="3"/>
        <v>9.795184086387998</v>
      </c>
      <c r="AD90">
        <f t="shared" si="4"/>
        <v>703.16557119965012</v>
      </c>
      <c r="AE90">
        <f>'IDT-1'!C90</f>
        <v>-97</v>
      </c>
      <c r="AF90" s="26"/>
      <c r="AG90">
        <f t="shared" si="5"/>
        <v>606.16557119965012</v>
      </c>
      <c r="AI90" s="75">
        <f>PXIL!I90</f>
        <v>0</v>
      </c>
      <c r="AJ90" s="75">
        <f>PXIL!O90</f>
        <v>0</v>
      </c>
      <c r="AK90" s="75">
        <f>RTM_IEX!I90</f>
        <v>9.58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8.8376495612868915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47.392238968156484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4.6213039999999985</v>
      </c>
      <c r="O91">
        <f>BYPL_ISGS_exbus!BB91</f>
        <v>569.64261440159783</v>
      </c>
      <c r="P91" s="77">
        <v>60.070000000000007</v>
      </c>
      <c r="Q91" s="77">
        <v>19.507455328029216</v>
      </c>
      <c r="R91" s="80">
        <v>0</v>
      </c>
      <c r="S91" s="80">
        <v>0</v>
      </c>
      <c r="T91" s="78">
        <f>SUMPRODUCT(LTA!F91:AJ91,LTA!F$101:AJ$101,LTA!F$104:AJ$104)</f>
        <v>72.819999999999993</v>
      </c>
      <c r="U91" s="78">
        <f>SUMPRODUCT(LTA!F91:AJ91,LTA!F$102:AJ$102,LTA!F$104:AJ$104)</f>
        <v>119.01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-197.18</v>
      </c>
      <c r="AC91">
        <f t="shared" si="3"/>
        <v>9.7747042927062928</v>
      </c>
      <c r="AD91">
        <f t="shared" si="4"/>
        <v>704.8765579663642</v>
      </c>
      <c r="AE91">
        <f>'IDT-1'!C91</f>
        <v>-115</v>
      </c>
      <c r="AF91" s="26"/>
      <c r="AG91">
        <f t="shared" si="5"/>
        <v>589.8765579663642</v>
      </c>
      <c r="AI91" s="75">
        <f>PXIL!I91</f>
        <v>0</v>
      </c>
      <c r="AJ91" s="75">
        <f>PXIL!O91</f>
        <v>0</v>
      </c>
      <c r="AK91" s="75">
        <f>RTM_IEX!I91</f>
        <v>9.58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8.8376495612868915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47.392238968156484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4.6480719999999991</v>
      </c>
      <c r="O92">
        <f>BYPL_ISGS_exbus!BB92</f>
        <v>536.40306308948527</v>
      </c>
      <c r="P92" s="77">
        <v>60.070000000000007</v>
      </c>
      <c r="Q92" s="77">
        <v>19.507455328029216</v>
      </c>
      <c r="R92" s="80">
        <v>0</v>
      </c>
      <c r="S92" s="80">
        <v>0</v>
      </c>
      <c r="T92" s="78">
        <f>SUMPRODUCT(LTA!F92:AJ92,LTA!F$101:AJ$101,LTA!F$104:AJ$104)</f>
        <v>72.12</v>
      </c>
      <c r="U92" s="78">
        <f>SUMPRODUCT(LTA!F92:AJ92,LTA!F$102:AJ$102,LTA!F$104:AJ$104)</f>
        <v>119.12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</v>
      </c>
      <c r="AA92" s="117">
        <f>STOA!I92</f>
        <v>0.35</v>
      </c>
      <c r="AB92" s="117">
        <f>-STOA!O92</f>
        <v>-197.18</v>
      </c>
      <c r="AC92">
        <f t="shared" si="3"/>
        <v>9.8457203031916656</v>
      </c>
      <c r="AD92">
        <f t="shared" si="4"/>
        <v>610.4227586437662</v>
      </c>
      <c r="AE92">
        <f>'IDT-1'!C92</f>
        <v>-52.936999999999998</v>
      </c>
      <c r="AF92" s="26"/>
      <c r="AG92">
        <f t="shared" si="5"/>
        <v>557.48575864376619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8.8376495612868915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47.392238968156484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4.6442479999999984</v>
      </c>
      <c r="O93">
        <f>BYPL_ISGS_exbus!BB93</f>
        <v>539.44609163686027</v>
      </c>
      <c r="P93" s="77">
        <v>60.07</v>
      </c>
      <c r="Q93" s="77">
        <v>19.507405240058521</v>
      </c>
      <c r="R93" s="80">
        <v>0</v>
      </c>
      <c r="S93" s="80">
        <v>0</v>
      </c>
      <c r="T93" s="78">
        <f>SUMPRODUCT(LTA!F93:AJ93,LTA!F$101:AJ$101,LTA!F$104:AJ$104)</f>
        <v>70.89</v>
      </c>
      <c r="U93" s="78">
        <f>SUMPRODUCT(LTA!F93:AJ93,LTA!F$102:AJ$102,LTA!F$104:AJ$104)</f>
        <v>120.23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-111</v>
      </c>
      <c r="AA93" s="117">
        <f>STOA!I93</f>
        <v>0.35</v>
      </c>
      <c r="AB93" s="117">
        <f>-STOA!O93</f>
        <v>-197.18</v>
      </c>
      <c r="AC93">
        <f t="shared" si="3"/>
        <v>10.404096513766142</v>
      </c>
      <c r="AD93">
        <f t="shared" si="4"/>
        <v>552.78353689259609</v>
      </c>
      <c r="AE93">
        <f>'IDT-1'!C93</f>
        <v>-11.007</v>
      </c>
      <c r="AF93" s="26"/>
      <c r="AG93">
        <f t="shared" si="5"/>
        <v>541.77653689259614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8.8376495612868915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47.392238968156484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4.423411999999999</v>
      </c>
      <c r="O94">
        <f>BYPL_ISGS_exbus!BB94</f>
        <v>537.06759803606678</v>
      </c>
      <c r="P94" s="77">
        <v>60.07</v>
      </c>
      <c r="Q94" s="77">
        <v>19.507405240058521</v>
      </c>
      <c r="R94" s="80">
        <v>0</v>
      </c>
      <c r="S94" s="80">
        <v>0</v>
      </c>
      <c r="T94" s="78">
        <f>SUMPRODUCT(LTA!F94:AJ94,LTA!F$101:AJ$101,LTA!F$104:AJ$104)</f>
        <v>71.510000000000005</v>
      </c>
      <c r="U94" s="78">
        <f>SUMPRODUCT(LTA!F94:AJ94,LTA!F$102:AJ$102,LTA!F$104:AJ$104)</f>
        <v>120.53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-149</v>
      </c>
      <c r="AA94" s="117">
        <f>STOA!I94</f>
        <v>0.35</v>
      </c>
      <c r="AB94" s="117">
        <f>-STOA!O94</f>
        <v>-197.18</v>
      </c>
      <c r="AC94">
        <f t="shared" si="3"/>
        <v>10.810991259122581</v>
      </c>
      <c r="AD94">
        <f t="shared" si="4"/>
        <v>522.2773125464463</v>
      </c>
      <c r="AE94">
        <f>'IDT-1'!C94</f>
        <v>0</v>
      </c>
      <c r="AF94" s="26"/>
      <c r="AG94">
        <f t="shared" si="5"/>
        <v>522.2773125464463</v>
      </c>
      <c r="AI94" s="75">
        <f>PXIL!I94</f>
        <v>0</v>
      </c>
      <c r="AJ94" s="75">
        <f>PXIL!O94</f>
        <v>0</v>
      </c>
      <c r="AK94" s="75">
        <f>RTM_IEX!I94</f>
        <v>9.58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8.8376495612868915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47.392238968156484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4.561075999999999</v>
      </c>
      <c r="O95">
        <f>BYPL_ISGS_exbus!BB95</f>
        <v>536.01966799279364</v>
      </c>
      <c r="P95" s="77">
        <v>60.070000000000007</v>
      </c>
      <c r="Q95" s="77">
        <v>19.513208881578947</v>
      </c>
      <c r="R95" s="80">
        <v>0</v>
      </c>
      <c r="S95" s="80">
        <v>0</v>
      </c>
      <c r="T95" s="78">
        <f>SUMPRODUCT(LTA!F95:AJ95,LTA!F$101:AJ$101,LTA!F$104:AJ$104)</f>
        <v>71.13</v>
      </c>
      <c r="U95" s="78">
        <f>SUMPRODUCT(LTA!F95:AJ95,LTA!F$102:AJ$102,LTA!F$104:AJ$104)</f>
        <v>120.56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-134</v>
      </c>
      <c r="AA95" s="117">
        <f>STOA!I95</f>
        <v>0.35</v>
      </c>
      <c r="AB95" s="117">
        <f>-STOA!O95</f>
        <v>-197.18</v>
      </c>
      <c r="AC95">
        <f t="shared" si="3"/>
        <v>10.804429265209111</v>
      </c>
      <c r="AD95">
        <f t="shared" si="4"/>
        <v>501.44941213860693</v>
      </c>
      <c r="AE95">
        <f>'IDT-1'!C95</f>
        <v>0</v>
      </c>
      <c r="AF95" s="26"/>
      <c r="AG95">
        <f t="shared" si="5"/>
        <v>501.44941213860693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8.8376495612868915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47.392238968156484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4.7446279999999987</v>
      </c>
      <c r="O96">
        <f>BYPL_ISGS_exbus!BB96</f>
        <v>545.89599786550571</v>
      </c>
      <c r="P96" s="77">
        <v>60.066882719252725</v>
      </c>
      <c r="Q96" s="77">
        <v>9.1881805583052856</v>
      </c>
      <c r="R96" s="80">
        <v>0</v>
      </c>
      <c r="S96" s="80">
        <v>0</v>
      </c>
      <c r="T96" s="78">
        <f>SUMPRODUCT(LTA!F96:AJ96,LTA!F$101:AJ$101,LTA!F$104:AJ$104)</f>
        <v>71.16</v>
      </c>
      <c r="U96" s="78">
        <f>SUMPRODUCT(LTA!F96:AJ96,LTA!F$102:AJ$102,LTA!F$104:AJ$104)</f>
        <v>120.55000000000001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-137</v>
      </c>
      <c r="AA96" s="117">
        <f>STOA!I96</f>
        <v>0.35</v>
      </c>
      <c r="AB96" s="117">
        <f>-STOA!O96</f>
        <v>-197.18</v>
      </c>
      <c r="AC96">
        <f t="shared" si="3"/>
        <v>11.006441477384085</v>
      </c>
      <c r="AD96">
        <f t="shared" si="4"/>
        <v>477.99913619512301</v>
      </c>
      <c r="AE96">
        <f>'IDT-1'!C96</f>
        <v>0</v>
      </c>
      <c r="AF96" s="26"/>
      <c r="AG96">
        <f t="shared" si="5"/>
        <v>477.99913619512301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8.8376495612868915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4.690135999999999</v>
      </c>
      <c r="O97">
        <f>BYPL_ISGS_exbus!BB97</f>
        <v>547.74710704227118</v>
      </c>
      <c r="P97" s="77">
        <v>27.480000000000004</v>
      </c>
      <c r="Q97" s="77">
        <v>9.1599999999999984</v>
      </c>
      <c r="R97" s="80">
        <v>0</v>
      </c>
      <c r="S97" s="80">
        <v>0</v>
      </c>
      <c r="T97" s="78">
        <f>SUMPRODUCT(LTA!F97:AJ97,LTA!F$101:AJ$101,LTA!F$104:AJ$104)</f>
        <v>72.7</v>
      </c>
      <c r="U97" s="78">
        <f>SUMPRODUCT(LTA!F97:AJ97,LTA!F$102:AJ$102,LTA!F$104:AJ$104)</f>
        <v>120.41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-102</v>
      </c>
      <c r="AA97" s="117">
        <f>STOA!I97</f>
        <v>0.35</v>
      </c>
      <c r="AB97" s="117">
        <f>-STOA!O97</f>
        <v>-197.18</v>
      </c>
      <c r="AC97">
        <f t="shared" si="3"/>
        <v>10.66792988877951</v>
      </c>
      <c r="AD97">
        <f t="shared" si="4"/>
        <v>459.95920308115689</v>
      </c>
      <c r="AE97">
        <f>'IDT-1'!C97</f>
        <v>0</v>
      </c>
      <c r="AF97" s="26"/>
      <c r="AG97">
        <f t="shared" si="5"/>
        <v>459.95920308115689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8.8376495612868915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4.6757959999999992</v>
      </c>
      <c r="O98">
        <f>BYPL_ISGS_exbus!BB98</f>
        <v>546.09484740604648</v>
      </c>
      <c r="P98" s="77">
        <v>27.480000000000004</v>
      </c>
      <c r="Q98" s="77">
        <v>9.1599999999999984</v>
      </c>
      <c r="R98" s="80">
        <v>0</v>
      </c>
      <c r="S98" s="80">
        <v>0</v>
      </c>
      <c r="T98" s="78">
        <f>SUMPRODUCT(LTA!F98:AJ98,LTA!F$101:AJ$101,LTA!F$104:AJ$104)</f>
        <v>75.3</v>
      </c>
      <c r="U98" s="78">
        <f>SUMPRODUCT(LTA!F98:AJ98,LTA!F$102:AJ$102,LTA!F$104:AJ$104)</f>
        <v>121.35000000000001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-132</v>
      </c>
      <c r="AA98" s="117">
        <f>STOA!I98</f>
        <v>0.35</v>
      </c>
      <c r="AB98" s="117">
        <f>-STOA!O98</f>
        <v>-197.18</v>
      </c>
      <c r="AC98">
        <f t="shared" si="3"/>
        <v>10.950759637646591</v>
      </c>
      <c r="AD98">
        <f t="shared" si="4"/>
        <v>431.54977369606513</v>
      </c>
      <c r="AE98">
        <f>'IDT-1'!C98</f>
        <v>0</v>
      </c>
      <c r="AF98" s="26"/>
      <c r="AG98">
        <f t="shared" si="5"/>
        <v>431.54977369606513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0.20274251245928371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1.1916883097156674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0.11109675999999997</v>
      </c>
      <c r="O99">
        <f t="shared" si="6"/>
        <v>15.457314524484925</v>
      </c>
      <c r="P99" s="77">
        <f t="shared" si="6"/>
        <v>1.2687696175748298</v>
      </c>
      <c r="Q99" s="77">
        <f t="shared" si="6"/>
        <v>0.40549400530802993</v>
      </c>
      <c r="R99" s="80">
        <f t="shared" si="6"/>
        <v>0.23765500000000014</v>
      </c>
      <c r="S99" s="80">
        <f t="shared" si="6"/>
        <v>0</v>
      </c>
      <c r="T99" s="78">
        <f t="shared" si="6"/>
        <v>2.3390200000000001</v>
      </c>
      <c r="U99" s="78">
        <f t="shared" si="6"/>
        <v>2.6414850000000003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-2.0316324999999997</v>
      </c>
      <c r="AA99" s="117">
        <f t="shared" si="6"/>
        <v>0.58600999999999959</v>
      </c>
      <c r="AB99" s="117">
        <f t="shared" si="6"/>
        <v>-5.6837999999999989</v>
      </c>
      <c r="AC99">
        <f t="shared" si="6"/>
        <v>0.29007530549019395</v>
      </c>
      <c r="AD99">
        <f t="shared" si="6"/>
        <v>15.922132924052541</v>
      </c>
      <c r="AE99">
        <f t="shared" si="6"/>
        <v>-0.47004825</v>
      </c>
      <c r="AG99">
        <f t="shared" si="6"/>
        <v>15.452084674052543</v>
      </c>
      <c r="AI99">
        <f t="shared" si="6"/>
        <v>0</v>
      </c>
      <c r="AJ99">
        <f t="shared" si="6"/>
        <v>0</v>
      </c>
      <c r="AK99">
        <f t="shared" si="6"/>
        <v>0.10936499999999999</v>
      </c>
      <c r="AL99">
        <f t="shared" si="6"/>
        <v>-0.623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44949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232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32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5.5059519999999997</v>
      </c>
      <c r="O3">
        <f>TPDDL_ISGS_exbus!BB3</f>
        <v>508.01714030125152</v>
      </c>
      <c r="P3" s="77">
        <v>28.747391107078037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212.37000000000003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-60</v>
      </c>
      <c r="AA3" s="117">
        <f>STOA!J3</f>
        <v>2.58</v>
      </c>
      <c r="AB3" s="117">
        <f>-STOA!P3</f>
        <v>0</v>
      </c>
      <c r="AC3">
        <f>SUMIF(B3:AB3,"&gt;0")*$AC$2-SUMIF(B3:AB3,"&lt;0")*($AC$2/(1-$AC$2))+SUMIF(AI3:AR3,"&gt;0")*$AC$2-SUMIF(AI3:AR3,"&lt;0")*($AC$2/(1-$AC$2))</f>
        <v>8.914888253072343</v>
      </c>
      <c r="AD3">
        <f>SUM(B3:AB3,AI3:AR3)-AC3</f>
        <v>662.63131337182972</v>
      </c>
      <c r="AE3">
        <f>'IDT-1'!F3</f>
        <v>0</v>
      </c>
      <c r="AF3" s="26"/>
      <c r="AG3">
        <f>SUM(AD3:AF3)</f>
        <v>662.63131337182972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5.7745919999999993</v>
      </c>
      <c r="O4">
        <f>TPDDL_ISGS_exbus!BB4</f>
        <v>502.32995962696538</v>
      </c>
      <c r="P4" s="77">
        <v>28.747391107078037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193.20000000000002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-78</v>
      </c>
      <c r="AA4" s="117">
        <f>STOA!J4</f>
        <v>2.58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8.7695341153161888</v>
      </c>
      <c r="AD4">
        <f t="shared" ref="AD4:AD67" si="1">SUM(B4:AB4,AI4:AR4)-AC4</f>
        <v>630.18812683529984</v>
      </c>
      <c r="AE4">
        <f>'IDT-1'!F4</f>
        <v>0</v>
      </c>
      <c r="AF4" s="26"/>
      <c r="AG4">
        <f t="shared" ref="AG4:AG67" si="2">SUM(AD4:AF4)</f>
        <v>630.18812683529984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5.6846559999999995</v>
      </c>
      <c r="O5">
        <f>TPDDL_ISGS_exbus!BB5</f>
        <v>495.53274924761672</v>
      </c>
      <c r="P5" s="77">
        <v>28.747391107078037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173.09000000000003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-96</v>
      </c>
      <c r="AA5" s="117">
        <f>STOA!J5</f>
        <v>2.58</v>
      </c>
      <c r="AB5" s="117">
        <f>-STOA!P5</f>
        <v>0</v>
      </c>
      <c r="AC5">
        <f t="shared" si="0"/>
        <v>8.5142029721335284</v>
      </c>
      <c r="AD5">
        <f t="shared" si="1"/>
        <v>605.44631159913388</v>
      </c>
      <c r="AE5">
        <f>'IDT-1'!F5</f>
        <v>0</v>
      </c>
      <c r="AF5" s="26"/>
      <c r="AG5">
        <f t="shared" si="2"/>
        <v>605.44631159913388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5.6285919999999994</v>
      </c>
      <c r="O6">
        <f>TPDDL_ISGS_exbus!BB6</f>
        <v>494.88370784132735</v>
      </c>
      <c r="P6" s="77">
        <v>28.747391107078037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173.04000000000002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-115</v>
      </c>
      <c r="AA6" s="117">
        <f>STOA!J6</f>
        <v>2.58</v>
      </c>
      <c r="AB6" s="117">
        <f>-STOA!P6</f>
        <v>0</v>
      </c>
      <c r="AC6">
        <f t="shared" si="0"/>
        <v>8.6762424674798933</v>
      </c>
      <c r="AD6">
        <f t="shared" si="1"/>
        <v>585.52916669749811</v>
      </c>
      <c r="AE6">
        <f>'IDT-1'!F6</f>
        <v>0</v>
      </c>
      <c r="AF6" s="26"/>
      <c r="AG6">
        <f t="shared" si="2"/>
        <v>585.52916669749811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5.6678815489749432</v>
      </c>
      <c r="M7">
        <f>EDWPCL!W7</f>
        <v>0</v>
      </c>
      <c r="N7">
        <f>'MSW BWN'!W7</f>
        <v>5.6402719999999995</v>
      </c>
      <c r="O7">
        <f>TPDDL_ISGS_exbus!BB7</f>
        <v>498.26603500282062</v>
      </c>
      <c r="P7" s="77">
        <v>28.747391107078037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173.17000000000002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-133</v>
      </c>
      <c r="AA7" s="117">
        <f>STOA!J7</f>
        <v>2.58</v>
      </c>
      <c r="AB7" s="117">
        <f>-STOA!P7</f>
        <v>0</v>
      </c>
      <c r="AC7">
        <f t="shared" si="0"/>
        <v>8.9518029045701102</v>
      </c>
      <c r="AD7">
        <f t="shared" si="1"/>
        <v>560.31870472276557</v>
      </c>
      <c r="AE7">
        <f>'IDT-1'!F7</f>
        <v>0</v>
      </c>
      <c r="AF7" s="26"/>
      <c r="AG7">
        <f t="shared" si="2"/>
        <v>560.31870472276557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5.6683039999999982</v>
      </c>
      <c r="O8">
        <f>TPDDL_ISGS_exbus!BB8</f>
        <v>498.26609219733126</v>
      </c>
      <c r="P8" s="77">
        <v>28.747391107078037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182.06000000000003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-150</v>
      </c>
      <c r="AA8" s="117">
        <f>STOA!J8</f>
        <v>2.58</v>
      </c>
      <c r="AB8" s="117">
        <f>-STOA!P8</f>
        <v>0</v>
      </c>
      <c r="AC8">
        <f t="shared" si="0"/>
        <v>9.0964673786895638</v>
      </c>
      <c r="AD8">
        <f t="shared" si="1"/>
        <v>562.55103814229233</v>
      </c>
      <c r="AE8">
        <f>'IDT-1'!F8</f>
        <v>0</v>
      </c>
      <c r="AF8" s="26"/>
      <c r="AG8">
        <f t="shared" si="2"/>
        <v>562.55103814229233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5.7804319999999985</v>
      </c>
      <c r="O9">
        <f>TPDDL_ISGS_exbus!BB9</f>
        <v>498.26603500282062</v>
      </c>
      <c r="P9" s="77">
        <v>28.747391107078037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182.03000000000003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-161</v>
      </c>
      <c r="AA9" s="117">
        <f>STOA!J9</f>
        <v>2.58</v>
      </c>
      <c r="AB9" s="117">
        <f>-STOA!P9</f>
        <v>0</v>
      </c>
      <c r="AC9">
        <f t="shared" si="0"/>
        <v>9.1948490045220197</v>
      </c>
      <c r="AD9">
        <f t="shared" si="1"/>
        <v>551.53472732194916</v>
      </c>
      <c r="AE9">
        <f>'IDT-1'!F9</f>
        <v>0</v>
      </c>
      <c r="AF9" s="26"/>
      <c r="AG9">
        <f t="shared" si="2"/>
        <v>551.53472732194916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5.7909439999999996</v>
      </c>
      <c r="O10">
        <f>TPDDL_ISGS_exbus!BB10</f>
        <v>498.26609219733126</v>
      </c>
      <c r="P10" s="77">
        <v>28.747391107078037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182.07000000000002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-171</v>
      </c>
      <c r="AA10" s="117">
        <f>STOA!J10</f>
        <v>2.58</v>
      </c>
      <c r="AB10" s="117">
        <f>-STOA!P10</f>
        <v>0</v>
      </c>
      <c r="AC10">
        <f t="shared" si="0"/>
        <v>9.2840752886556661</v>
      </c>
      <c r="AD10">
        <f t="shared" si="1"/>
        <v>541.49607023232625</v>
      </c>
      <c r="AE10">
        <f>'IDT-1'!F10</f>
        <v>0</v>
      </c>
      <c r="AF10" s="26"/>
      <c r="AG10">
        <f t="shared" si="2"/>
        <v>541.49607023232625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5.7582399999999989</v>
      </c>
      <c r="O11">
        <f>TPDDL_ISGS_exbus!BB11</f>
        <v>495.73511540122064</v>
      </c>
      <c r="P11" s="77">
        <v>28.747391107078037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182.18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-179</v>
      </c>
      <c r="AA11" s="117">
        <f>STOA!J11</f>
        <v>2.58</v>
      </c>
      <c r="AB11" s="117">
        <f>-STOA!P11</f>
        <v>0</v>
      </c>
      <c r="AC11">
        <f t="shared" si="0"/>
        <v>9.3778985554384313</v>
      </c>
      <c r="AD11">
        <f t="shared" si="1"/>
        <v>525.94856616943287</v>
      </c>
      <c r="AE11">
        <f>'IDT-1'!F11</f>
        <v>0</v>
      </c>
      <c r="AF11" s="26"/>
      <c r="AG11">
        <f t="shared" si="2"/>
        <v>525.94856616943287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5.8703679999999991</v>
      </c>
      <c r="O12">
        <f>TPDDL_ISGS_exbus!BB12</f>
        <v>495.33971629293126</v>
      </c>
      <c r="P12" s="77">
        <v>28.747391107078037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182.46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-185</v>
      </c>
      <c r="AA12" s="117">
        <f>STOA!J12</f>
        <v>2.58</v>
      </c>
      <c r="AB12" s="117">
        <f>-STOA!P12</f>
        <v>0</v>
      </c>
      <c r="AC12">
        <f t="shared" si="0"/>
        <v>9.3867478972076803</v>
      </c>
      <c r="AD12">
        <f t="shared" si="1"/>
        <v>524.93644571937421</v>
      </c>
      <c r="AE12">
        <f>'IDT-1'!F12</f>
        <v>0</v>
      </c>
      <c r="AF12" s="26"/>
      <c r="AG12">
        <f t="shared" si="2"/>
        <v>524.93644571937421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5.808463999999999</v>
      </c>
      <c r="O13">
        <f>TPDDL_ISGS_exbus!BB13</f>
        <v>496.81947506004536</v>
      </c>
      <c r="P13" s="77">
        <v>28.747391107078037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182.75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-192</v>
      </c>
      <c r="AA13" s="117">
        <f>STOA!J13</f>
        <v>2.58</v>
      </c>
      <c r="AB13" s="117">
        <f>-STOA!P13</f>
        <v>0</v>
      </c>
      <c r="AC13">
        <f t="shared" si="0"/>
        <v>9.4639239118136516</v>
      </c>
      <c r="AD13">
        <f t="shared" si="1"/>
        <v>519.56712447188238</v>
      </c>
      <c r="AE13">
        <f>'IDT-1'!F13</f>
        <v>0</v>
      </c>
      <c r="AF13" s="26"/>
      <c r="AG13">
        <f t="shared" si="2"/>
        <v>519.56712447188238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5.8387243735763104</v>
      </c>
      <c r="M14">
        <f>EDWPCL!W14</f>
        <v>0</v>
      </c>
      <c r="N14">
        <f>'MSW BWN'!W14</f>
        <v>5.7302079999999984</v>
      </c>
      <c r="O14">
        <f>TPDDL_ISGS_exbus!BB14</f>
        <v>496.81953225455601</v>
      </c>
      <c r="P14" s="77">
        <v>28.747391107078037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183.24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-199</v>
      </c>
      <c r="AA14" s="117">
        <f>STOA!J14</f>
        <v>2.58</v>
      </c>
      <c r="AB14" s="117">
        <f>-STOA!P14</f>
        <v>0</v>
      </c>
      <c r="AC14">
        <f t="shared" si="0"/>
        <v>9.5271596752848122</v>
      </c>
      <c r="AD14">
        <f t="shared" si="1"/>
        <v>512.62762402838769</v>
      </c>
      <c r="AE14">
        <f>'IDT-1'!F14</f>
        <v>0</v>
      </c>
      <c r="AF14" s="26"/>
      <c r="AG14">
        <f t="shared" si="2"/>
        <v>512.62762402838769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5.7021759999999988</v>
      </c>
      <c r="O15">
        <f>TPDDL_ISGS_exbus!BB15</f>
        <v>496.70649994844536</v>
      </c>
      <c r="P15" s="77">
        <v>28.747391107078037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186.73000000000002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-202</v>
      </c>
      <c r="AA15" s="117">
        <f>STOA!J15</f>
        <v>2.58</v>
      </c>
      <c r="AB15" s="117">
        <f>-STOA!P15</f>
        <v>0</v>
      </c>
      <c r="AC15">
        <f t="shared" si="0"/>
        <v>9.5857996716535254</v>
      </c>
      <c r="AD15">
        <f t="shared" si="1"/>
        <v>513.20598560044255</v>
      </c>
      <c r="AE15">
        <f>'IDT-1'!F15</f>
        <v>0</v>
      </c>
      <c r="AF15" s="26"/>
      <c r="AG15">
        <f t="shared" si="2"/>
        <v>513.20598560044255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6.120273348519361</v>
      </c>
      <c r="M16">
        <f>EDWPCL!W16</f>
        <v>0</v>
      </c>
      <c r="N16">
        <f>'MSW BWN'!W16</f>
        <v>5.6566239999999981</v>
      </c>
      <c r="O16">
        <f>TPDDL_ISGS_exbus!BB16</f>
        <v>496.70655714295606</v>
      </c>
      <c r="P16" s="77">
        <v>28.747391107078037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186.82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-205</v>
      </c>
      <c r="AA16" s="117">
        <f>STOA!J16</f>
        <v>2.58</v>
      </c>
      <c r="AB16" s="117">
        <f>-STOA!P16</f>
        <v>0</v>
      </c>
      <c r="AC16">
        <f t="shared" si="0"/>
        <v>9.6127683512154025</v>
      </c>
      <c r="AD16">
        <f t="shared" si="1"/>
        <v>510.21700521580004</v>
      </c>
      <c r="AE16">
        <f>'IDT-1'!F16</f>
        <v>0</v>
      </c>
      <c r="AF16" s="26"/>
      <c r="AG16">
        <f t="shared" si="2"/>
        <v>510.21700521580004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5.6846559999999995</v>
      </c>
      <c r="O17">
        <f>TPDDL_ISGS_exbus!BB17</f>
        <v>495.54542721975349</v>
      </c>
      <c r="P17" s="77">
        <v>28.747391107078037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186.69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-198</v>
      </c>
      <c r="AA17" s="117">
        <f>STOA!J17</f>
        <v>2.58</v>
      </c>
      <c r="AB17" s="117">
        <f>-STOA!P17</f>
        <v>0</v>
      </c>
      <c r="AC17">
        <f t="shared" si="0"/>
        <v>9.5395635455522552</v>
      </c>
      <c r="AD17">
        <f t="shared" si="1"/>
        <v>516.03362899785191</v>
      </c>
      <c r="AE17">
        <f>'IDT-1'!F17</f>
        <v>0</v>
      </c>
      <c r="AF17" s="26"/>
      <c r="AG17">
        <f t="shared" si="2"/>
        <v>516.03362899785191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5.6344319999999986</v>
      </c>
      <c r="O18">
        <f>TPDDL_ISGS_exbus!BB18</f>
        <v>495.54548441426419</v>
      </c>
      <c r="P18" s="77">
        <v>28.747391107078037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186.81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-192</v>
      </c>
      <c r="AA18" s="117">
        <f>STOA!J18</f>
        <v>2.58</v>
      </c>
      <c r="AB18" s="117">
        <f>-STOA!P18</f>
        <v>0</v>
      </c>
      <c r="AC18">
        <f t="shared" si="0"/>
        <v>9.4869093125307771</v>
      </c>
      <c r="AD18">
        <f t="shared" si="1"/>
        <v>522.15611642538408</v>
      </c>
      <c r="AE18">
        <f>'IDT-1'!F18</f>
        <v>0</v>
      </c>
      <c r="AF18" s="26"/>
      <c r="AG18">
        <f t="shared" si="2"/>
        <v>522.15611642538408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5.6683039999999982</v>
      </c>
      <c r="O19">
        <f>TPDDL_ISGS_exbus!BB19</f>
        <v>495.83290898079611</v>
      </c>
      <c r="P19" s="77">
        <v>28.747391107078037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186.7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-186</v>
      </c>
      <c r="AA19" s="117">
        <f>STOA!J19</f>
        <v>2.58</v>
      </c>
      <c r="AB19" s="117">
        <f>-STOA!P19</f>
        <v>0</v>
      </c>
      <c r="AC19">
        <f t="shared" si="0"/>
        <v>9.4354999571830884</v>
      </c>
      <c r="AD19">
        <f t="shared" si="1"/>
        <v>528.4188223472637</v>
      </c>
      <c r="AE19">
        <f>'IDT-1'!F19</f>
        <v>0</v>
      </c>
      <c r="AF19" s="26"/>
      <c r="AG19">
        <f t="shared" si="2"/>
        <v>528.4188223472637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5.6963359999999996</v>
      </c>
      <c r="O20">
        <f>TPDDL_ISGS_exbus!BB20</f>
        <v>495.83296617530675</v>
      </c>
      <c r="P20" s="77">
        <v>28.747391107078037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186.67000000000002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-174</v>
      </c>
      <c r="AA20" s="117">
        <f>STOA!J20</f>
        <v>2.58</v>
      </c>
      <c r="AB20" s="117">
        <f>-STOA!P20</f>
        <v>0</v>
      </c>
      <c r="AC20">
        <f t="shared" si="0"/>
        <v>9.3289456118284377</v>
      </c>
      <c r="AD20">
        <f t="shared" si="1"/>
        <v>540.52346588712896</v>
      </c>
      <c r="AE20">
        <f>'IDT-1'!F20</f>
        <v>0</v>
      </c>
      <c r="AF20" s="26"/>
      <c r="AG20">
        <f t="shared" si="2"/>
        <v>540.52346588712896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12.006220839813375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5.393166287015946</v>
      </c>
      <c r="M21">
        <f>EDWPCL!W21</f>
        <v>0</v>
      </c>
      <c r="N21">
        <f>'MSW BWN'!W21</f>
        <v>5.4884319999999995</v>
      </c>
      <c r="O21">
        <f>TPDDL_ISGS_exbus!BB21</f>
        <v>494.43590045389516</v>
      </c>
      <c r="P21" s="77">
        <v>28.747391107078037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198.69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-158</v>
      </c>
      <c r="AA21" s="117">
        <f>STOA!J21</f>
        <v>2.58</v>
      </c>
      <c r="AB21" s="117">
        <f>-STOA!P21</f>
        <v>0</v>
      </c>
      <c r="AC21">
        <f t="shared" si="0"/>
        <v>9.4496544975111636</v>
      </c>
      <c r="AD21">
        <f t="shared" si="1"/>
        <v>546.08416331894011</v>
      </c>
      <c r="AE21">
        <f>'IDT-1'!F21</f>
        <v>0</v>
      </c>
      <c r="AF21" s="26"/>
      <c r="AG21">
        <f t="shared" si="2"/>
        <v>546.08416331894011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12.006220839813375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5.6461119999999987</v>
      </c>
      <c r="O22">
        <f>TPDDL_ISGS_exbus!BB22</f>
        <v>494.4359576484058</v>
      </c>
      <c r="P22" s="77">
        <v>28.747391107078037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217.89000000000001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-197</v>
      </c>
      <c r="AA22" s="117">
        <f>STOA!J22</f>
        <v>2.58</v>
      </c>
      <c r="AB22" s="117">
        <f>-STOA!P22</f>
        <v>0</v>
      </c>
      <c r="AC22">
        <f t="shared" si="0"/>
        <v>9.5287990729363408</v>
      </c>
      <c r="AD22">
        <f t="shared" si="1"/>
        <v>577.09637989912005</v>
      </c>
      <c r="AE22">
        <f>'IDT-1'!F22</f>
        <v>0</v>
      </c>
      <c r="AF22" s="26"/>
      <c r="AG22">
        <f t="shared" si="2"/>
        <v>577.09637989912005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58.522707128648754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5.7243679999999983</v>
      </c>
      <c r="O23">
        <f>TPDDL_ISGS_exbus!BB23</f>
        <v>481.39210378195094</v>
      </c>
      <c r="P23" s="77">
        <v>28.748508043591077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237.06999999999996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-167</v>
      </c>
      <c r="AA23" s="117">
        <f>STOA!J23</f>
        <v>2.58</v>
      </c>
      <c r="AB23" s="117">
        <f>-STOA!P23</f>
        <v>0</v>
      </c>
      <c r="AC23">
        <f t="shared" si="0"/>
        <v>9.4059330903089453</v>
      </c>
      <c r="AD23">
        <f t="shared" si="1"/>
        <v>603.43476495180562</v>
      </c>
      <c r="AE23">
        <f>'IDT-1'!F23</f>
        <v>0</v>
      </c>
      <c r="AF23" s="26"/>
      <c r="AG23">
        <f t="shared" si="2"/>
        <v>603.43476495180562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58.522707128648754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5.6624639999999991</v>
      </c>
      <c r="O24">
        <f>TPDDL_ISGS_exbus!BB24</f>
        <v>495.55557227366393</v>
      </c>
      <c r="P24" s="77">
        <v>28.748508043591077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223.39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-124</v>
      </c>
      <c r="AA24" s="117">
        <f>STOA!J24</f>
        <v>2.58</v>
      </c>
      <c r="AB24" s="117">
        <f>-STOA!P24</f>
        <v>0</v>
      </c>
      <c r="AC24">
        <f t="shared" si="0"/>
        <v>9.0278833743816218</v>
      </c>
      <c r="AD24">
        <f t="shared" si="1"/>
        <v>647.23437915944601</v>
      </c>
      <c r="AE24">
        <f>'IDT-1'!F24</f>
        <v>0</v>
      </c>
      <c r="AF24" s="26"/>
      <c r="AG24">
        <f t="shared" si="2"/>
        <v>647.23437915944601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58.522707128648754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5.903071999999999</v>
      </c>
      <c r="O25">
        <f>TPDDL_ISGS_exbus!BB25</f>
        <v>537.9785037173508</v>
      </c>
      <c r="P25" s="77">
        <v>66.02000000000001</v>
      </c>
      <c r="Q25" s="77">
        <v>23.52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241.48999999999998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-215</v>
      </c>
      <c r="AA25" s="117">
        <f>STOA!J25</f>
        <v>2.58</v>
      </c>
      <c r="AB25" s="117">
        <f>-STOA!P25</f>
        <v>0</v>
      </c>
      <c r="AC25">
        <f t="shared" si="0"/>
        <v>10.660418704778332</v>
      </c>
      <c r="AD25">
        <f t="shared" si="1"/>
        <v>688.48687522914508</v>
      </c>
      <c r="AE25">
        <f>'IDT-1'!F25</f>
        <v>0</v>
      </c>
      <c r="AF25" s="26"/>
      <c r="AG25">
        <f t="shared" si="2"/>
        <v>688.48687522914508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58.522707128648754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5.9311039999999995</v>
      </c>
      <c r="O26">
        <f>TPDDL_ISGS_exbus!BB26</f>
        <v>629.16270477713704</v>
      </c>
      <c r="P26" s="77">
        <v>66.02000000000001</v>
      </c>
      <c r="Q26" s="77">
        <v>23.52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231.89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-156</v>
      </c>
      <c r="AA26" s="117">
        <f>STOA!J26</f>
        <v>2.58</v>
      </c>
      <c r="AB26" s="117">
        <f>-STOA!P26</f>
        <v>0</v>
      </c>
      <c r="AC26">
        <f t="shared" si="0"/>
        <v>11.573925161192747</v>
      </c>
      <c r="AD26">
        <f t="shared" si="1"/>
        <v>747.18560183251702</v>
      </c>
      <c r="AE26">
        <f>'IDT-1'!F26</f>
        <v>0</v>
      </c>
      <c r="AF26" s="26"/>
      <c r="AG26">
        <f t="shared" si="2"/>
        <v>747.18560183251702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-121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57.272705754511961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5.706847999999999</v>
      </c>
      <c r="O27">
        <f>TPDDL_ISGS_exbus!BB27</f>
        <v>729.0905203802273</v>
      </c>
      <c r="P27" s="77">
        <v>66.02000000000001</v>
      </c>
      <c r="Q27" s="77">
        <v>23.52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231.53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2.58</v>
      </c>
      <c r="AB27" s="117">
        <f>-STOA!P27</f>
        <v>0</v>
      </c>
      <c r="AC27">
        <f t="shared" si="0"/>
        <v>11.753532654398501</v>
      </c>
      <c r="AD27">
        <f t="shared" si="1"/>
        <v>922.09955256826458</v>
      </c>
      <c r="AE27">
        <f>'IDT-1'!F27</f>
        <v>-79.590999999999994</v>
      </c>
      <c r="AF27" s="26"/>
      <c r="AG27">
        <f t="shared" si="2"/>
        <v>842.50855256826458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57.272705754511961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5.7302079999999984</v>
      </c>
      <c r="O28">
        <f>TPDDL_ISGS_exbus!BB28</f>
        <v>820.88556042049072</v>
      </c>
      <c r="P28" s="77">
        <v>66.02000000000001</v>
      </c>
      <c r="Q28" s="77">
        <v>23.52</v>
      </c>
      <c r="R28" s="80">
        <v>0.02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231.26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-282</v>
      </c>
      <c r="AA28" s="117">
        <f>STOA!J28</f>
        <v>2.58</v>
      </c>
      <c r="AB28" s="117">
        <f>-STOA!P28</f>
        <v>0</v>
      </c>
      <c r="AC28">
        <f t="shared" si="0"/>
        <v>13.287341031572835</v>
      </c>
      <c r="AD28">
        <f t="shared" si="1"/>
        <v>930.13414423135384</v>
      </c>
      <c r="AE28">
        <f>'IDT-1'!F28</f>
        <v>0</v>
      </c>
      <c r="AF28" s="26"/>
      <c r="AG28">
        <f t="shared" si="2"/>
        <v>930.13414423135384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5.6344319999999986</v>
      </c>
      <c r="O29">
        <f>TPDDL_ISGS_exbus!BB29</f>
        <v>845.26980488351535</v>
      </c>
      <c r="P29" s="77">
        <v>66.02000000000001</v>
      </c>
      <c r="Q29" s="77">
        <v>23.52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258.99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-70</v>
      </c>
      <c r="AA29" s="117">
        <f>STOA!J29</f>
        <v>2.58</v>
      </c>
      <c r="AB29" s="117">
        <f>-STOA!P29</f>
        <v>0</v>
      </c>
      <c r="AC29">
        <f t="shared" si="0"/>
        <v>12.148983259146245</v>
      </c>
      <c r="AD29">
        <f t="shared" si="1"/>
        <v>1187.618264712293</v>
      </c>
      <c r="AE29">
        <f>'IDT-1'!F29</f>
        <v>-173.26900000000001</v>
      </c>
      <c r="AF29" s="26"/>
      <c r="AG29">
        <f t="shared" si="2"/>
        <v>1014.349264712293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5.7804319999999985</v>
      </c>
      <c r="O30">
        <f>TPDDL_ISGS_exbus!BB30</f>
        <v>873.80952095985856</v>
      </c>
      <c r="P30" s="77">
        <v>66.02000000000001</v>
      </c>
      <c r="Q30" s="77">
        <v>23.52</v>
      </c>
      <c r="R30" s="80">
        <v>0.38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279.55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2.58</v>
      </c>
      <c r="AB30" s="117">
        <f>-STOA!P30</f>
        <v>0</v>
      </c>
      <c r="AC30">
        <f t="shared" si="0"/>
        <v>12.141607184508299</v>
      </c>
      <c r="AD30">
        <f t="shared" si="1"/>
        <v>1287.2313568632742</v>
      </c>
      <c r="AE30">
        <f>'IDT-1'!F30</f>
        <v>-199.32300000000001</v>
      </c>
      <c r="AF30" s="26"/>
      <c r="AG30">
        <f t="shared" si="2"/>
        <v>1087.9083568632741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11.028571428571428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5.6461119999999987</v>
      </c>
      <c r="O31">
        <f>TPDDL_ISGS_exbus!BB31</f>
        <v>903.5343475690272</v>
      </c>
      <c r="P31" s="77">
        <v>66.02000000000001</v>
      </c>
      <c r="Q31" s="77">
        <v>23.52</v>
      </c>
      <c r="R31" s="80">
        <v>3.3000000000000003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279.56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2.58</v>
      </c>
      <c r="AB31" s="117">
        <f>-STOA!P31</f>
        <v>0</v>
      </c>
      <c r="AC31">
        <f t="shared" si="0"/>
        <v>12.06405922696224</v>
      </c>
      <c r="AD31">
        <f t="shared" si="1"/>
        <v>1358.8517620187467</v>
      </c>
      <c r="AE31">
        <f>'IDT-1'!F31</f>
        <v>-169.154</v>
      </c>
      <c r="AF31" s="26"/>
      <c r="AG31">
        <f t="shared" si="2"/>
        <v>1189.6977620187467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10.745684210526315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5.9699316628701595</v>
      </c>
      <c r="M32">
        <f>EDWPCL!W32</f>
        <v>0</v>
      </c>
      <c r="N32">
        <f>'MSW BWN'!W32</f>
        <v>5.7967839999999997</v>
      </c>
      <c r="O32">
        <f>TPDDL_ISGS_exbus!BB32</f>
        <v>917.34773404822715</v>
      </c>
      <c r="P32" s="77">
        <v>66.02000000000001</v>
      </c>
      <c r="Q32" s="77">
        <v>23.52</v>
      </c>
      <c r="R32" s="80">
        <v>9.23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281.88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2.58</v>
      </c>
      <c r="AB32" s="117">
        <f>-STOA!P32</f>
        <v>0</v>
      </c>
      <c r="AC32">
        <f t="shared" si="0"/>
        <v>12.261569178510291</v>
      </c>
      <c r="AD32">
        <f t="shared" si="1"/>
        <v>1381.0985647431135</v>
      </c>
      <c r="AE32">
        <f>'IDT-1'!F32</f>
        <v>-171.119</v>
      </c>
      <c r="AF32" s="26"/>
      <c r="AG32">
        <f t="shared" si="2"/>
        <v>1209.9795647431135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11.996809359212977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5.6741439999999992</v>
      </c>
      <c r="O33">
        <f>TPDDL_ISGS_exbus!BB33</f>
        <v>917.12178443862717</v>
      </c>
      <c r="P33" s="77">
        <v>66.02000000000001</v>
      </c>
      <c r="Q33" s="77">
        <v>23.52</v>
      </c>
      <c r="R33" s="80">
        <v>15.709999999999997</v>
      </c>
      <c r="S33" s="80">
        <v>0</v>
      </c>
      <c r="T33" s="78">
        <f>SUMPRODUCT(LTA!F33:AJ33,LTA!F$101:AJ$101,LTA!F$105:AJ$105)</f>
        <v>2.73</v>
      </c>
      <c r="U33" s="78">
        <f>SUMPRODUCT(LTA!F33:AJ33,LTA!F$102:AJ$102,LTA!F$105:AJ$105)</f>
        <v>285.95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2.58</v>
      </c>
      <c r="AB33" s="117">
        <f>-STOA!P33</f>
        <v>0</v>
      </c>
      <c r="AC33">
        <f t="shared" si="0"/>
        <v>12.381859846804366</v>
      </c>
      <c r="AD33">
        <f t="shared" si="1"/>
        <v>1394.6476681991462</v>
      </c>
      <c r="AE33">
        <f>'IDT-1'!F33</f>
        <v>-142.268</v>
      </c>
      <c r="AF33" s="26"/>
      <c r="AG33">
        <f t="shared" si="2"/>
        <v>1252.3796681991462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11.996809359212977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5.7465599999999988</v>
      </c>
      <c r="O34">
        <f>TPDDL_ISGS_exbus!BB34</f>
        <v>910.94647077982722</v>
      </c>
      <c r="P34" s="77">
        <v>66.02000000000001</v>
      </c>
      <c r="Q34" s="77">
        <v>23.52</v>
      </c>
      <c r="R34" s="80">
        <v>17.200000000000003</v>
      </c>
      <c r="S34" s="80">
        <v>0</v>
      </c>
      <c r="T34" s="78">
        <f>SUMPRODUCT(LTA!F34:AJ34,LTA!F$101:AJ$101,LTA!F$105:AJ$105)</f>
        <v>6.96</v>
      </c>
      <c r="U34" s="78">
        <f>SUMPRODUCT(LTA!F34:AJ34,LTA!F$102:AJ$102,LTA!F$105:AJ$105)</f>
        <v>291.42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2.58</v>
      </c>
      <c r="AB34" s="117">
        <f>-STOA!P34</f>
        <v>0</v>
      </c>
      <c r="AC34">
        <f t="shared" si="0"/>
        <v>12.426626347406927</v>
      </c>
      <c r="AD34">
        <f t="shared" si="1"/>
        <v>1399.6900040397438</v>
      </c>
      <c r="AE34">
        <f>'IDT-1'!F34</f>
        <v>-117.61499999999999</v>
      </c>
      <c r="AF34" s="26"/>
      <c r="AG34">
        <f t="shared" si="2"/>
        <v>1282.0750040397438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11.996809359212977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5.9824959999999994</v>
      </c>
      <c r="O35">
        <f>TPDDL_ISGS_exbus!BB35</f>
        <v>908.92837878062733</v>
      </c>
      <c r="P35" s="77">
        <v>66.02000000000001</v>
      </c>
      <c r="Q35" s="77">
        <v>23.52</v>
      </c>
      <c r="R35" s="80">
        <v>17.200000000000003</v>
      </c>
      <c r="S35" s="80">
        <v>0</v>
      </c>
      <c r="T35" s="78">
        <f>SUMPRODUCT(LTA!F35:AJ35,LTA!F$101:AJ$101,LTA!F$105:AJ$105)</f>
        <v>10.9</v>
      </c>
      <c r="U35" s="78">
        <f>SUMPRODUCT(LTA!F35:AJ35,LTA!F$102:AJ$102,LTA!F$105:AJ$105)</f>
        <v>296.77999999999997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2.4299999999999997</v>
      </c>
      <c r="AB35" s="117">
        <f>-STOA!P35</f>
        <v>0</v>
      </c>
      <c r="AC35">
        <f t="shared" si="0"/>
        <v>12.49146337461397</v>
      </c>
      <c r="AD35">
        <f t="shared" si="1"/>
        <v>1406.9930110133371</v>
      </c>
      <c r="AE35">
        <f>'IDT-1'!F35</f>
        <v>-77.024000000000001</v>
      </c>
      <c r="AF35" s="26"/>
      <c r="AG35">
        <f t="shared" si="2"/>
        <v>1329.969011013337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11.996809359212977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5.8248159999999984</v>
      </c>
      <c r="O36">
        <f>TPDDL_ISGS_exbus!BB36</f>
        <v>905.95364842132733</v>
      </c>
      <c r="P36" s="77">
        <v>66.02000000000001</v>
      </c>
      <c r="Q36" s="77">
        <v>23.52</v>
      </c>
      <c r="R36" s="80">
        <v>17.200000000000003</v>
      </c>
      <c r="S36" s="80">
        <v>0</v>
      </c>
      <c r="T36" s="78">
        <f>SUMPRODUCT(LTA!F36:AJ36,LTA!F$101:AJ$101,LTA!F$105:AJ$105)</f>
        <v>18.75</v>
      </c>
      <c r="U36" s="78">
        <f>SUMPRODUCT(LTA!F36:AJ36,LTA!F$102:AJ$102,LTA!F$105:AJ$105)</f>
        <v>300.96000000000004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2.4299999999999997</v>
      </c>
      <c r="AB36" s="117">
        <f>-STOA!P36</f>
        <v>0</v>
      </c>
      <c r="AC36">
        <f t="shared" si="0"/>
        <v>12.569762163452129</v>
      </c>
      <c r="AD36">
        <f t="shared" si="1"/>
        <v>1415.8123018651988</v>
      </c>
      <c r="AE36">
        <f>'IDT-1'!F36</f>
        <v>-60.984000000000002</v>
      </c>
      <c r="AF36" s="26"/>
      <c r="AG36">
        <f t="shared" si="2"/>
        <v>1354.8283018651989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11.996809359212977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5.6285919999999994</v>
      </c>
      <c r="O37">
        <f>TPDDL_ISGS_exbus!BB37</f>
        <v>875.76856024112715</v>
      </c>
      <c r="P37" s="77">
        <v>66.02000000000001</v>
      </c>
      <c r="Q37" s="77">
        <v>23.52</v>
      </c>
      <c r="R37" s="80">
        <v>17.200000000000003</v>
      </c>
      <c r="S37" s="80">
        <v>0</v>
      </c>
      <c r="T37" s="78">
        <f>SUMPRODUCT(LTA!F37:AJ37,LTA!F$101:AJ$101,LTA!F$105:AJ$105)</f>
        <v>29.13</v>
      </c>
      <c r="U37" s="78">
        <f>SUMPRODUCT(LTA!F37:AJ37,LTA!F$102:AJ$102,LTA!F$105:AJ$105)</f>
        <v>304.97000000000003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2.4299999999999997</v>
      </c>
      <c r="AB37" s="117">
        <f>-STOA!P37</f>
        <v>0</v>
      </c>
      <c r="AC37">
        <f t="shared" si="0"/>
        <v>12.429038616266368</v>
      </c>
      <c r="AD37">
        <f t="shared" si="1"/>
        <v>1399.9617132321846</v>
      </c>
      <c r="AE37">
        <f>'IDT-1'!F37</f>
        <v>-62.069000000000003</v>
      </c>
      <c r="AF37" s="26"/>
      <c r="AG37">
        <f t="shared" si="2"/>
        <v>1337.8927132321846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11.996809359212977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5.4323679999999994</v>
      </c>
      <c r="O38">
        <f>TPDDL_ISGS_exbus!BB38</f>
        <v>865.93998120672734</v>
      </c>
      <c r="P38" s="77">
        <v>66.02000000000001</v>
      </c>
      <c r="Q38" s="77">
        <v>23.52</v>
      </c>
      <c r="R38" s="80">
        <v>17.200000000000003</v>
      </c>
      <c r="S38" s="80">
        <v>0</v>
      </c>
      <c r="T38" s="78">
        <f>SUMPRODUCT(LTA!F38:AJ38,LTA!F$101:AJ$101,LTA!F$105:AJ$105)</f>
        <v>42.38</v>
      </c>
      <c r="U38" s="78">
        <f>SUMPRODUCT(LTA!F38:AJ38,LTA!F$102:AJ$102,LTA!F$105:AJ$105)</f>
        <v>308.95000000000005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2.4299999999999997</v>
      </c>
      <c r="AB38" s="117">
        <f>-STOA!P38</f>
        <v>0</v>
      </c>
      <c r="AC38">
        <f t="shared" si="0"/>
        <v>12.49244434956365</v>
      </c>
      <c r="AD38">
        <f t="shared" si="1"/>
        <v>1407.1035044644875</v>
      </c>
      <c r="AE38">
        <f>'IDT-1'!F38</f>
        <v>-68.114000000000004</v>
      </c>
      <c r="AF38" s="26"/>
      <c r="AG38">
        <f t="shared" si="2"/>
        <v>1338.9895044644875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11.912908242612753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5.4825919999999986</v>
      </c>
      <c r="O39">
        <f>TPDDL_ISGS_exbus!BB39</f>
        <v>853.7568956648272</v>
      </c>
      <c r="P39" s="77">
        <v>66.02000000000001</v>
      </c>
      <c r="Q39" s="77">
        <v>23.52</v>
      </c>
      <c r="R39" s="80">
        <v>17.200000000000003</v>
      </c>
      <c r="S39" s="80">
        <v>0</v>
      </c>
      <c r="T39" s="78">
        <f>SUMPRODUCT(LTA!F39:AJ39,LTA!F$101:AJ$101,LTA!F$105:AJ$105)</f>
        <v>45.86</v>
      </c>
      <c r="U39" s="78">
        <f>SUMPRODUCT(LTA!F39:AJ39,LTA!F$102:AJ$102,LTA!F$105:AJ$105)</f>
        <v>310.59000000000003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2.4299999999999997</v>
      </c>
      <c r="AB39" s="117">
        <f>-STOA!P39</f>
        <v>0</v>
      </c>
      <c r="AC39">
        <f t="shared" si="0"/>
        <v>12.78511793905666</v>
      </c>
      <c r="AD39">
        <f t="shared" si="1"/>
        <v>1359.7140682164941</v>
      </c>
      <c r="AE39">
        <f>'IDT-1'!F39</f>
        <v>-19.407</v>
      </c>
      <c r="AF39" s="26"/>
      <c r="AG39">
        <f t="shared" si="2"/>
        <v>1340.3070682164941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11.912908242612753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5.4440479999999987</v>
      </c>
      <c r="O40">
        <f>TPDDL_ISGS_exbus!BB40</f>
        <v>843.42294486782714</v>
      </c>
      <c r="P40" s="77">
        <v>66.02000000000001</v>
      </c>
      <c r="Q40" s="77">
        <v>23.52</v>
      </c>
      <c r="R40" s="80">
        <v>17.200000000000003</v>
      </c>
      <c r="S40" s="80">
        <v>0</v>
      </c>
      <c r="T40" s="78">
        <f>SUMPRODUCT(LTA!F40:AJ40,LTA!F$101:AJ$101,LTA!F$105:AJ$105)</f>
        <v>46.06</v>
      </c>
      <c r="U40" s="78">
        <f>SUMPRODUCT(LTA!F40:AJ40,LTA!F$102:AJ$102,LTA!F$105:AJ$105)</f>
        <v>311.84000000000003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14.94</v>
      </c>
      <c r="Z40" s="75">
        <f>IEX!P40</f>
        <v>0</v>
      </c>
      <c r="AA40" s="117">
        <f>STOA!J40</f>
        <v>2.4299999999999997</v>
      </c>
      <c r="AB40" s="117">
        <f>-STOA!P40</f>
        <v>0</v>
      </c>
      <c r="AC40">
        <f t="shared" si="0"/>
        <v>12.482946883955245</v>
      </c>
      <c r="AD40">
        <f t="shared" si="1"/>
        <v>1406.0337444745953</v>
      </c>
      <c r="AE40">
        <f>'IDT-1'!F40</f>
        <v>0</v>
      </c>
      <c r="AF40" s="26"/>
      <c r="AG40">
        <f t="shared" si="2"/>
        <v>1406.0337444745953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11.912908242612753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5.6683039999999982</v>
      </c>
      <c r="O41">
        <f>TPDDL_ISGS_exbus!BB41</f>
        <v>837.70876500584018</v>
      </c>
      <c r="P41" s="77">
        <v>66.02000000000001</v>
      </c>
      <c r="Q41" s="77">
        <v>23.52</v>
      </c>
      <c r="R41" s="80">
        <v>17.200000000000003</v>
      </c>
      <c r="S41" s="80">
        <v>0</v>
      </c>
      <c r="T41" s="78">
        <f>SUMPRODUCT(LTA!F41:AJ41,LTA!F$101:AJ$101,LTA!F$105:AJ$105)</f>
        <v>56.91</v>
      </c>
      <c r="U41" s="78">
        <f>SUMPRODUCT(LTA!F41:AJ41,LTA!F$102:AJ$102,LTA!F$105:AJ$105)</f>
        <v>310.31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27.9</v>
      </c>
      <c r="Z41" s="75">
        <f>IEX!P41</f>
        <v>0</v>
      </c>
      <c r="AA41" s="117">
        <f>STOA!J41</f>
        <v>2.4299999999999997</v>
      </c>
      <c r="AB41" s="117">
        <f>-STOA!P41</f>
        <v>0</v>
      </c>
      <c r="AC41">
        <f t="shared" si="0"/>
        <v>12.630699553969761</v>
      </c>
      <c r="AD41">
        <f t="shared" si="1"/>
        <v>1422.6760679425938</v>
      </c>
      <c r="AE41">
        <f>'IDT-1'!F41</f>
        <v>0</v>
      </c>
      <c r="AF41" s="26"/>
      <c r="AG41">
        <f t="shared" si="2"/>
        <v>1422.6760679425938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11.912908242612753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6.0385599999999995</v>
      </c>
      <c r="O42">
        <f>TPDDL_ISGS_exbus!BB42</f>
        <v>832.21901112094031</v>
      </c>
      <c r="P42" s="77">
        <v>66.02000000000001</v>
      </c>
      <c r="Q42" s="77">
        <v>23.52</v>
      </c>
      <c r="R42" s="80">
        <v>17.200000000000003</v>
      </c>
      <c r="S42" s="80">
        <v>0</v>
      </c>
      <c r="T42" s="78">
        <f>SUMPRODUCT(LTA!F42:AJ42,LTA!F$101:AJ$101,LTA!F$105:AJ$105)</f>
        <v>56.52</v>
      </c>
      <c r="U42" s="78">
        <f>SUMPRODUCT(LTA!F42:AJ42,LTA!F$102:AJ$102,LTA!F$105:AJ$105)</f>
        <v>312.34000000000003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40.090000000000003</v>
      </c>
      <c r="Z42" s="75">
        <f>IEX!P42</f>
        <v>0</v>
      </c>
      <c r="AA42" s="117">
        <f>STOA!J42</f>
        <v>2.4299999999999997</v>
      </c>
      <c r="AB42" s="117">
        <f>-STOA!P42</f>
        <v>0</v>
      </c>
      <c r="AC42">
        <f t="shared" si="0"/>
        <v>12.707351972582638</v>
      </c>
      <c r="AD42">
        <f t="shared" si="1"/>
        <v>1431.3099176390806</v>
      </c>
      <c r="AE42">
        <f>'IDT-1'!F42</f>
        <v>0</v>
      </c>
      <c r="AF42" s="26"/>
      <c r="AG42">
        <f t="shared" si="2"/>
        <v>1431.3099176390806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11.912908242612753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5.6344319999999986</v>
      </c>
      <c r="O43">
        <f>TPDDL_ISGS_exbus!BB43</f>
        <v>820.42620927634027</v>
      </c>
      <c r="P43" s="77">
        <v>66.02000000000001</v>
      </c>
      <c r="Q43" s="77">
        <v>23.52</v>
      </c>
      <c r="R43" s="80">
        <v>17.200000000000003</v>
      </c>
      <c r="S43" s="80">
        <v>0</v>
      </c>
      <c r="T43" s="78">
        <f>SUMPRODUCT(LTA!F43:AJ43,LTA!F$101:AJ$101,LTA!F$105:AJ$105)</f>
        <v>64.83</v>
      </c>
      <c r="U43" s="78">
        <f>SUMPRODUCT(LTA!F43:AJ43,LTA!F$102:AJ$102,LTA!F$105:AJ$105)</f>
        <v>313.91000000000003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65.58</v>
      </c>
      <c r="Z43" s="75">
        <f>IEX!P43</f>
        <v>0</v>
      </c>
      <c r="AA43" s="117">
        <f>STOA!J43</f>
        <v>2.4299999999999997</v>
      </c>
      <c r="AB43" s="117">
        <f>-STOA!P43</f>
        <v>0</v>
      </c>
      <c r="AC43">
        <f t="shared" si="0"/>
        <v>12.91127498995016</v>
      </c>
      <c r="AD43">
        <f t="shared" si="1"/>
        <v>1454.2790647771133</v>
      </c>
      <c r="AE43">
        <f>'IDT-1'!F43</f>
        <v>0</v>
      </c>
      <c r="AF43" s="26"/>
      <c r="AG43">
        <f t="shared" si="2"/>
        <v>1454.2790647771133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11.912908242612753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5.706847999999999</v>
      </c>
      <c r="O44">
        <f>TPDDL_ISGS_exbus!BB44</f>
        <v>809.99316731397403</v>
      </c>
      <c r="P44" s="77">
        <v>66.02000000000001</v>
      </c>
      <c r="Q44" s="77">
        <v>23.52</v>
      </c>
      <c r="R44" s="80">
        <v>17.200000000000003</v>
      </c>
      <c r="S44" s="80">
        <v>0</v>
      </c>
      <c r="T44" s="78">
        <f>SUMPRODUCT(LTA!F44:AJ44,LTA!F$101:AJ$101,LTA!F$105:AJ$105)</f>
        <v>71.050000000000011</v>
      </c>
      <c r="U44" s="78">
        <f>SUMPRODUCT(LTA!F44:AJ44,LTA!F$102:AJ$102,LTA!F$105:AJ$105)</f>
        <v>315.19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71.41</v>
      </c>
      <c r="Z44" s="75">
        <f>IEX!P44</f>
        <v>0</v>
      </c>
      <c r="AA44" s="117">
        <f>STOA!J44</f>
        <v>2.4299999999999997</v>
      </c>
      <c r="AB44" s="117">
        <f>-STOA!P44</f>
        <v>0</v>
      </c>
      <c r="AC44">
        <f t="shared" si="0"/>
        <v>12.937405481481338</v>
      </c>
      <c r="AD44">
        <f t="shared" si="1"/>
        <v>1457.2223083232161</v>
      </c>
      <c r="AE44">
        <f>'IDT-1'!F44</f>
        <v>0</v>
      </c>
      <c r="AF44" s="26"/>
      <c r="AG44">
        <f t="shared" si="2"/>
        <v>1457.2223083232161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11.912908242612753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5.6566239999999981</v>
      </c>
      <c r="O45">
        <f>TPDDL_ISGS_exbus!BB45</f>
        <v>806.59785025265342</v>
      </c>
      <c r="P45" s="77">
        <v>66.02000000000001</v>
      </c>
      <c r="Q45" s="77">
        <v>23.52</v>
      </c>
      <c r="R45" s="80">
        <v>17.200000000000003</v>
      </c>
      <c r="S45" s="80">
        <v>0</v>
      </c>
      <c r="T45" s="78">
        <f>SUMPRODUCT(LTA!F45:AJ45,LTA!F$101:AJ$101,LTA!F$105:AJ$105)</f>
        <v>74.75</v>
      </c>
      <c r="U45" s="78">
        <f>SUMPRODUCT(LTA!F45:AJ45,LTA!F$102:AJ$102,LTA!F$105:AJ$105)</f>
        <v>318.19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67.069999999999993</v>
      </c>
      <c r="Z45" s="75">
        <f>IEX!P45</f>
        <v>0</v>
      </c>
      <c r="AA45" s="117">
        <f>STOA!J45</f>
        <v>2.4299999999999997</v>
      </c>
      <c r="AB45" s="117">
        <f>-STOA!P45</f>
        <v>0</v>
      </c>
      <c r="AC45">
        <f t="shared" si="0"/>
        <v>13.105415270585622</v>
      </c>
      <c r="AD45">
        <f t="shared" si="1"/>
        <v>1435.9687574727911</v>
      </c>
      <c r="AE45">
        <f>'IDT-1'!F45</f>
        <v>0</v>
      </c>
      <c r="AF45" s="26"/>
      <c r="AG45">
        <f t="shared" si="2"/>
        <v>1435.9687574727911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11.901090135602233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5.7967839999999997</v>
      </c>
      <c r="O46">
        <f>TPDDL_ISGS_exbus!BB46</f>
        <v>809.86593791581515</v>
      </c>
      <c r="P46" s="77">
        <v>66.02000000000001</v>
      </c>
      <c r="Q46" s="77">
        <v>23.52</v>
      </c>
      <c r="R46" s="80">
        <v>17.200000000000003</v>
      </c>
      <c r="S46" s="80">
        <v>0</v>
      </c>
      <c r="T46" s="78">
        <f>SUMPRODUCT(LTA!F46:AJ46,LTA!F$101:AJ$101,LTA!F$105:AJ$105)</f>
        <v>78.02</v>
      </c>
      <c r="U46" s="78">
        <f>SUMPRODUCT(LTA!F46:AJ46,LTA!F$102:AJ$102,LTA!F$105:AJ$105)</f>
        <v>322.88999999999993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63.24</v>
      </c>
      <c r="Z46" s="75">
        <f>IEX!P46</f>
        <v>0</v>
      </c>
      <c r="AA46" s="117">
        <f>STOA!J46</f>
        <v>2.4299999999999997</v>
      </c>
      <c r="AB46" s="117">
        <f>-STOA!P46</f>
        <v>0</v>
      </c>
      <c r="AC46">
        <f t="shared" si="0"/>
        <v>13.171735850679752</v>
      </c>
      <c r="AD46">
        <f t="shared" si="1"/>
        <v>1443.4388664488481</v>
      </c>
      <c r="AE46">
        <f>'IDT-1'!F46</f>
        <v>0</v>
      </c>
      <c r="AF46" s="26"/>
      <c r="AG46">
        <f t="shared" si="2"/>
        <v>1443.4388664488481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11.901090135602233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5.4884319999999995</v>
      </c>
      <c r="O47">
        <f>TPDDL_ISGS_exbus!BB47</f>
        <v>805.54026894808499</v>
      </c>
      <c r="P47" s="77">
        <v>66.02000000000001</v>
      </c>
      <c r="Q47" s="77">
        <v>23.52</v>
      </c>
      <c r="R47" s="80">
        <v>17.200000000000003</v>
      </c>
      <c r="S47" s="80">
        <v>0</v>
      </c>
      <c r="T47" s="78">
        <f>SUMPRODUCT(LTA!F47:AJ47,LTA!F$101:AJ$101,LTA!F$105:AJ$105)</f>
        <v>83.85</v>
      </c>
      <c r="U47" s="78">
        <f>SUMPRODUCT(LTA!F47:AJ47,LTA!F$102:AJ$102,LTA!F$105:AJ$105)</f>
        <v>324.56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48.87</v>
      </c>
      <c r="Z47" s="75">
        <f>IEX!P47</f>
        <v>0</v>
      </c>
      <c r="AA47" s="117">
        <f>STOA!J47</f>
        <v>2.4299999999999997</v>
      </c>
      <c r="AB47" s="117">
        <f>-STOA!P47</f>
        <v>0</v>
      </c>
      <c r="AC47">
        <f t="shared" si="0"/>
        <v>13.514406842273493</v>
      </c>
      <c r="AD47">
        <f t="shared" si="1"/>
        <v>1381.592174489524</v>
      </c>
      <c r="AE47">
        <f>'IDT-1'!F47</f>
        <v>0</v>
      </c>
      <c r="AF47" s="26"/>
      <c r="AG47">
        <f t="shared" si="2"/>
        <v>1381.592174489524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11.901090135602233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5.562015999999999</v>
      </c>
      <c r="O48">
        <f>TPDDL_ISGS_exbus!BB48</f>
        <v>799.37383346768513</v>
      </c>
      <c r="P48" s="77">
        <v>66.02000000000001</v>
      </c>
      <c r="Q48" s="77">
        <v>23.52</v>
      </c>
      <c r="R48" s="80">
        <v>17.200000000000003</v>
      </c>
      <c r="S48" s="80">
        <v>0</v>
      </c>
      <c r="T48" s="78">
        <f>SUMPRODUCT(LTA!F48:AJ48,LTA!F$101:AJ$101,LTA!F$105:AJ$105)</f>
        <v>90.12</v>
      </c>
      <c r="U48" s="78">
        <f>SUMPRODUCT(LTA!F48:AJ48,LTA!F$102:AJ$102,LTA!F$105:AJ$105)</f>
        <v>328.61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30.66</v>
      </c>
      <c r="Z48" s="75">
        <f>IEX!P48</f>
        <v>0</v>
      </c>
      <c r="AA48" s="117">
        <f>STOA!J48</f>
        <v>2.4299999999999997</v>
      </c>
      <c r="AB48" s="117">
        <f>-STOA!P48</f>
        <v>0</v>
      </c>
      <c r="AC48">
        <f t="shared" si="0"/>
        <v>13.391357749245975</v>
      </c>
      <c r="AD48">
        <f t="shared" si="1"/>
        <v>1367.7323721021519</v>
      </c>
      <c r="AE48">
        <f>'IDT-1'!F48</f>
        <v>0</v>
      </c>
      <c r="AF48" s="26"/>
      <c r="AG48">
        <f t="shared" si="2"/>
        <v>1367.7323721021519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11.901090135602233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5.5783679999999984</v>
      </c>
      <c r="O49">
        <f>TPDDL_ISGS_exbus!BB49</f>
        <v>799.61385010198501</v>
      </c>
      <c r="P49" s="77">
        <v>66.02000000000001</v>
      </c>
      <c r="Q49" s="77">
        <v>23.52</v>
      </c>
      <c r="R49" s="80">
        <v>17.200000000000003</v>
      </c>
      <c r="S49" s="80">
        <v>0</v>
      </c>
      <c r="T49" s="78">
        <f>SUMPRODUCT(LTA!F49:AJ49,LTA!F$101:AJ$101,LTA!F$105:AJ$105)</f>
        <v>96.48</v>
      </c>
      <c r="U49" s="78">
        <f>SUMPRODUCT(LTA!F49:AJ49,LTA!F$102:AJ$102,LTA!F$105:AJ$105)</f>
        <v>330.34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1.92</v>
      </c>
      <c r="Z49" s="75">
        <f>IEX!P49</f>
        <v>0</v>
      </c>
      <c r="AA49" s="117">
        <f>STOA!J49</f>
        <v>2.4299999999999997</v>
      </c>
      <c r="AB49" s="117">
        <f>-STOA!P49</f>
        <v>0</v>
      </c>
      <c r="AC49">
        <f t="shared" si="0"/>
        <v>13.034331242783907</v>
      </c>
      <c r="AD49">
        <f t="shared" si="1"/>
        <v>1367.6957672429137</v>
      </c>
      <c r="AE49">
        <f>'IDT-1'!F49</f>
        <v>0</v>
      </c>
      <c r="AF49" s="26"/>
      <c r="AG49">
        <f t="shared" si="2"/>
        <v>1367.6957672429137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11.901090135602233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57.272705754511961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5.2303039999999994</v>
      </c>
      <c r="O50">
        <f>TPDDL_ISGS_exbus!BB50</f>
        <v>799.61385010198501</v>
      </c>
      <c r="P50" s="77">
        <v>66.02000000000001</v>
      </c>
      <c r="Q50" s="77">
        <v>23.52</v>
      </c>
      <c r="R50" s="80">
        <v>17.200000000000003</v>
      </c>
      <c r="S50" s="80">
        <v>0</v>
      </c>
      <c r="T50" s="78">
        <f>SUMPRODUCT(LTA!F50:AJ50,LTA!F$101:AJ$101,LTA!F$105:AJ$105)</f>
        <v>102.61</v>
      </c>
      <c r="U50" s="78">
        <f>SUMPRODUCT(LTA!F50:AJ50,LTA!F$102:AJ$102,LTA!F$105:AJ$105)</f>
        <v>330.35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2.4299999999999997</v>
      </c>
      <c r="AB50" s="117">
        <f>-STOA!P50</f>
        <v>0</v>
      </c>
      <c r="AC50">
        <f t="shared" si="0"/>
        <v>12.959924090223614</v>
      </c>
      <c r="AD50">
        <f t="shared" si="1"/>
        <v>1359.3148161499862</v>
      </c>
      <c r="AE50">
        <f>'IDT-1'!F50</f>
        <v>0</v>
      </c>
      <c r="AF50" s="26"/>
      <c r="AG50">
        <f t="shared" si="2"/>
        <v>1359.3148161499862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10.375749999999998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57.272705754511961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5.1975999999999996</v>
      </c>
      <c r="O51">
        <f>TPDDL_ISGS_exbus!BB51</f>
        <v>807.53770666620187</v>
      </c>
      <c r="P51" s="77">
        <v>66.02000000000001</v>
      </c>
      <c r="Q51" s="77">
        <v>23.52</v>
      </c>
      <c r="R51" s="80">
        <v>17.200000000000003</v>
      </c>
      <c r="S51" s="80">
        <v>0</v>
      </c>
      <c r="T51" s="78">
        <f>SUMPRODUCT(LTA!F51:AJ51,LTA!F$101:AJ$101,LTA!F$105:AJ$105)</f>
        <v>105.95</v>
      </c>
      <c r="U51" s="78">
        <f>SUMPRODUCT(LTA!F51:AJ51,LTA!F$102:AJ$102,LTA!F$105:AJ$105)</f>
        <v>308.17999999999995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-8.09</v>
      </c>
      <c r="AA51" s="117">
        <f>STOA!J51</f>
        <v>2.4299999999999997</v>
      </c>
      <c r="AB51" s="117">
        <f>-STOA!P51</f>
        <v>0</v>
      </c>
      <c r="AC51">
        <f t="shared" si="0"/>
        <v>13.010844566471935</v>
      </c>
      <c r="AD51">
        <f t="shared" si="1"/>
        <v>1328.7097081023526</v>
      </c>
      <c r="AE51">
        <f>'IDT-1'!F51</f>
        <v>0</v>
      </c>
      <c r="AF51" s="26"/>
      <c r="AG51">
        <f t="shared" si="2"/>
        <v>1328.7097081023526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10.089916666666666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57.272705754511961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5.3319199999999993</v>
      </c>
      <c r="O52">
        <f>TPDDL_ISGS_exbus!BB52</f>
        <v>804.93662572001608</v>
      </c>
      <c r="P52" s="77">
        <v>66.02000000000001</v>
      </c>
      <c r="Q52" s="77">
        <v>23.52</v>
      </c>
      <c r="R52" s="80">
        <v>17.200000000000003</v>
      </c>
      <c r="S52" s="80">
        <v>0</v>
      </c>
      <c r="T52" s="78">
        <f>SUMPRODUCT(LTA!F52:AJ52,LTA!F$101:AJ$101,LTA!F$105:AJ$105)</f>
        <v>105.28</v>
      </c>
      <c r="U52" s="78">
        <f>SUMPRODUCT(LTA!F52:AJ52,LTA!F$102:AJ$102,LTA!F$105:AJ$105)</f>
        <v>276.27999999999997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2.4299999999999997</v>
      </c>
      <c r="AB52" s="117">
        <f>-STOA!P52</f>
        <v>0</v>
      </c>
      <c r="AC52">
        <f t="shared" si="0"/>
        <v>12.628181685157605</v>
      </c>
      <c r="AD52">
        <f t="shared" si="1"/>
        <v>1301.8597767041476</v>
      </c>
      <c r="AE52">
        <f>'IDT-1'!F52</f>
        <v>0</v>
      </c>
      <c r="AF52" s="26"/>
      <c r="AG52">
        <f t="shared" si="2"/>
        <v>1301.8597767041476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11.79031796046978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58.522707128648754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5.706847999999999</v>
      </c>
      <c r="O53">
        <f>TPDDL_ISGS_exbus!BB53</f>
        <v>801.6323002614298</v>
      </c>
      <c r="P53" s="77">
        <v>66.02000000000001</v>
      </c>
      <c r="Q53" s="77">
        <v>23.52</v>
      </c>
      <c r="R53" s="80">
        <v>17.200000000000003</v>
      </c>
      <c r="S53" s="80">
        <v>0</v>
      </c>
      <c r="T53" s="78">
        <f>SUMPRODUCT(LTA!F53:AJ53,LTA!F$101:AJ$101,LTA!F$105:AJ$105)</f>
        <v>104.61</v>
      </c>
      <c r="U53" s="78">
        <f>SUMPRODUCT(LTA!F53:AJ53,LTA!F$102:AJ$102,LTA!F$105:AJ$105)</f>
        <v>282.23999999999995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2.4299999999999997</v>
      </c>
      <c r="AB53" s="117">
        <f>-STOA!P53</f>
        <v>0</v>
      </c>
      <c r="AC53">
        <f t="shared" si="0"/>
        <v>12.852481081443825</v>
      </c>
      <c r="AD53">
        <f t="shared" si="1"/>
        <v>1286.9464825172151</v>
      </c>
      <c r="AE53">
        <f>'IDT-1'!F53</f>
        <v>0</v>
      </c>
      <c r="AF53" s="26"/>
      <c r="AG53">
        <f t="shared" si="2"/>
        <v>1286.9464825172151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11.79031796046978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58.522707128648754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5.8703679999999991</v>
      </c>
      <c r="O54">
        <f>TPDDL_ISGS_exbus!BB54</f>
        <v>703.15259981376369</v>
      </c>
      <c r="P54" s="77">
        <v>66.02000000000001</v>
      </c>
      <c r="Q54" s="77">
        <v>23.52</v>
      </c>
      <c r="R54" s="80">
        <v>17.200000000000003</v>
      </c>
      <c r="S54" s="80">
        <v>0</v>
      </c>
      <c r="T54" s="78">
        <f>SUMPRODUCT(LTA!F54:AJ54,LTA!F$101:AJ$101,LTA!F$105:AJ$105)</f>
        <v>104.61</v>
      </c>
      <c r="U54" s="78">
        <f>SUMPRODUCT(LTA!F54:AJ54,LTA!F$102:AJ$102,LTA!F$105:AJ$105)</f>
        <v>281.79999999999995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2.4299999999999997</v>
      </c>
      <c r="AB54" s="117">
        <f>-STOA!P54</f>
        <v>0</v>
      </c>
      <c r="AC54">
        <f t="shared" si="0"/>
        <v>11.361957766950688</v>
      </c>
      <c r="AD54">
        <f t="shared" si="1"/>
        <v>1259.680825384042</v>
      </c>
      <c r="AE54">
        <f>'IDT-1'!F54</f>
        <v>0</v>
      </c>
      <c r="AF54" s="26"/>
      <c r="AG54">
        <f t="shared" si="2"/>
        <v>1259.680825384042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58.522707128648754</v>
      </c>
      <c r="J55">
        <f>Bawana_RLNG!T55</f>
        <v>0</v>
      </c>
      <c r="K55">
        <f>Bawana_Spot!T55</f>
        <v>0</v>
      </c>
      <c r="L55">
        <f>TWOMCL!S55</f>
        <v>5.9699316628701595</v>
      </c>
      <c r="M55">
        <f>EDWPCL!W55</f>
        <v>0</v>
      </c>
      <c r="N55">
        <f>'MSW BWN'!W55</f>
        <v>5.7302079999999984</v>
      </c>
      <c r="O55">
        <f>TPDDL_ISGS_exbus!BB55</f>
        <v>597.37198282303018</v>
      </c>
      <c r="P55" s="77">
        <v>66.02000000000001</v>
      </c>
      <c r="Q55" s="77">
        <v>23.52</v>
      </c>
      <c r="R55" s="80">
        <v>17.200000000000003</v>
      </c>
      <c r="S55" s="80">
        <v>0</v>
      </c>
      <c r="T55" s="78">
        <f>SUMPRODUCT(LTA!F55:AJ55,LTA!F$101:AJ$101,LTA!F$105:AJ$105)</f>
        <v>105.28</v>
      </c>
      <c r="U55" s="78">
        <f>SUMPRODUCT(LTA!F55:AJ55,LTA!F$102:AJ$102,LTA!F$105:AJ$105)</f>
        <v>283.31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2.4299999999999997</v>
      </c>
      <c r="AB55" s="117">
        <f>-STOA!P55</f>
        <v>0</v>
      </c>
      <c r="AC55">
        <f t="shared" si="0"/>
        <v>10.610247601495846</v>
      </c>
      <c r="AD55">
        <f t="shared" si="1"/>
        <v>1114.7445820130533</v>
      </c>
      <c r="AE55">
        <f>'IDT-1'!F55</f>
        <v>0</v>
      </c>
      <c r="AF55" s="26"/>
      <c r="AG55">
        <f t="shared" si="2"/>
        <v>1114.7445820130533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58.522707128648754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5.6963359999999996</v>
      </c>
      <c r="O56">
        <f>TPDDL_ISGS_exbus!BB56</f>
        <v>541.19366556936643</v>
      </c>
      <c r="P56" s="77">
        <v>66.02000000000001</v>
      </c>
      <c r="Q56" s="77">
        <v>23.52</v>
      </c>
      <c r="R56" s="80">
        <v>17.200000000000003</v>
      </c>
      <c r="S56" s="80">
        <v>0</v>
      </c>
      <c r="T56" s="78">
        <f>SUMPRODUCT(LTA!F56:AJ56,LTA!F$101:AJ$101,LTA!F$105:AJ$105)</f>
        <v>95.28</v>
      </c>
      <c r="U56" s="78">
        <f>SUMPRODUCT(LTA!F56:AJ56,LTA!F$102:AJ$102,LTA!F$105:AJ$105)</f>
        <v>301.89999999999998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2.4299999999999997</v>
      </c>
      <c r="AB56" s="117">
        <f>-STOA!P56</f>
        <v>0</v>
      </c>
      <c r="AC56">
        <f t="shared" si="0"/>
        <v>10.19255269161372</v>
      </c>
      <c r="AD56">
        <f t="shared" si="1"/>
        <v>1067.6969462545121</v>
      </c>
      <c r="AE56">
        <f>'IDT-1'!F56</f>
        <v>0</v>
      </c>
      <c r="AF56" s="26"/>
      <c r="AG56">
        <f t="shared" si="2"/>
        <v>1067.6969462545121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58.522707128648754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5.7582399999999989</v>
      </c>
      <c r="O57">
        <f>TPDDL_ISGS_exbus!BB57</f>
        <v>556.99724560546008</v>
      </c>
      <c r="P57" s="77">
        <v>66.02000000000001</v>
      </c>
      <c r="Q57" s="77">
        <v>23.52</v>
      </c>
      <c r="R57" s="80">
        <v>17.200000000000003</v>
      </c>
      <c r="S57" s="80">
        <v>0</v>
      </c>
      <c r="T57" s="78">
        <f>SUMPRODUCT(LTA!F57:AJ57,LTA!F$101:AJ$101,LTA!F$105:AJ$105)</f>
        <v>92.55</v>
      </c>
      <c r="U57" s="78">
        <f>SUMPRODUCT(LTA!F57:AJ57,LTA!F$102:AJ$102,LTA!F$105:AJ$105)</f>
        <v>305.99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2.4299999999999997</v>
      </c>
      <c r="AB57" s="117">
        <f>-STOA!P57</f>
        <v>0</v>
      </c>
      <c r="AC57">
        <f t="shared" si="0"/>
        <v>10.25535567590939</v>
      </c>
      <c r="AD57">
        <f t="shared" si="1"/>
        <v>1094.8596273063099</v>
      </c>
      <c r="AE57">
        <f>'IDT-1'!F57</f>
        <v>0</v>
      </c>
      <c r="AF57" s="26"/>
      <c r="AG57">
        <f t="shared" si="2"/>
        <v>1094.8596273063099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58.522707128648754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5.6624639999999991</v>
      </c>
      <c r="O58">
        <f>TPDDL_ISGS_exbus!BB58</f>
        <v>588.97257706248615</v>
      </c>
      <c r="P58" s="77">
        <v>66.02000000000001</v>
      </c>
      <c r="Q58" s="77">
        <v>23.52</v>
      </c>
      <c r="R58" s="80">
        <v>17.200000000000003</v>
      </c>
      <c r="S58" s="80">
        <v>0</v>
      </c>
      <c r="T58" s="78">
        <f>SUMPRODUCT(LTA!F58:AJ58,LTA!F$101:AJ$101,LTA!F$105:AJ$105)</f>
        <v>89.67</v>
      </c>
      <c r="U58" s="78">
        <f>SUMPRODUCT(LTA!F58:AJ58,LTA!F$102:AJ$102,LTA!F$105:AJ$105)</f>
        <v>309.95000000000005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2.4299999999999997</v>
      </c>
      <c r="AB58" s="117">
        <f>-STOA!P58</f>
        <v>0</v>
      </c>
      <c r="AC58">
        <f t="shared" si="0"/>
        <v>10.545399763931222</v>
      </c>
      <c r="AD58">
        <f t="shared" si="1"/>
        <v>1127.5291386753142</v>
      </c>
      <c r="AE58">
        <f>'IDT-1'!F58</f>
        <v>0</v>
      </c>
      <c r="AF58" s="26"/>
      <c r="AG58">
        <f t="shared" si="2"/>
        <v>1127.5291386753142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5.4043359999999989</v>
      </c>
      <c r="O59">
        <f>TPDDL_ISGS_exbus!BB59</f>
        <v>589.25431739964745</v>
      </c>
      <c r="P59" s="77">
        <v>66.02000000000001</v>
      </c>
      <c r="Q59" s="77">
        <v>23.52</v>
      </c>
      <c r="R59" s="80">
        <v>17.200000000000003</v>
      </c>
      <c r="S59" s="80">
        <v>0</v>
      </c>
      <c r="T59" s="78">
        <f>SUMPRODUCT(LTA!F59:AJ59,LTA!F$101:AJ$101,LTA!F$105:AJ$105)</f>
        <v>86.7</v>
      </c>
      <c r="U59" s="78">
        <f>SUMPRODUCT(LTA!F59:AJ59,LTA!F$102:AJ$102,LTA!F$105:AJ$105)</f>
        <v>309.97000000000003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2.4299999999999997</v>
      </c>
      <c r="AB59" s="117">
        <f>-STOA!P59</f>
        <v>0</v>
      </c>
      <c r="AC59">
        <f t="shared" si="0"/>
        <v>10.51964755249824</v>
      </c>
      <c r="AD59">
        <f t="shared" si="1"/>
        <v>1124.6285032239084</v>
      </c>
      <c r="AE59">
        <f>'IDT-1'!F59</f>
        <v>0</v>
      </c>
      <c r="AF59" s="26"/>
      <c r="AG59">
        <f t="shared" si="2"/>
        <v>1124.6285032239084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8.7588320115356879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5.6461119999999987</v>
      </c>
      <c r="O60">
        <f>TPDDL_ISGS_exbus!BB60</f>
        <v>594.17385472253034</v>
      </c>
      <c r="P60" s="77">
        <v>66.02000000000001</v>
      </c>
      <c r="Q60" s="77">
        <v>23.52</v>
      </c>
      <c r="R60" s="80">
        <v>17.200000000000003</v>
      </c>
      <c r="S60" s="80">
        <v>0</v>
      </c>
      <c r="T60" s="78">
        <f>SUMPRODUCT(LTA!F60:AJ60,LTA!F$101:AJ$101,LTA!F$105:AJ$105)</f>
        <v>83.67</v>
      </c>
      <c r="U60" s="78">
        <f>SUMPRODUCT(LTA!F60:AJ60,LTA!F$102:AJ$102,LTA!F$105:AJ$105)</f>
        <v>304.73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2.4299999999999997</v>
      </c>
      <c r="AB60" s="117">
        <f>-STOA!P60</f>
        <v>0</v>
      </c>
      <c r="AC60">
        <f t="shared" si="0"/>
        <v>10.569368831441123</v>
      </c>
      <c r="AD60">
        <f t="shared" si="1"/>
        <v>1130.2289272793842</v>
      </c>
      <c r="AE60">
        <f>'IDT-1'!F60</f>
        <v>0</v>
      </c>
      <c r="AF60" s="26"/>
      <c r="AG60">
        <f t="shared" si="2"/>
        <v>1130.2289272793842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8.192957746478875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57.272705754511961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5.7862719999999985</v>
      </c>
      <c r="O61">
        <f>TPDDL_ISGS_exbus!BB61</f>
        <v>609.31518664397481</v>
      </c>
      <c r="P61" s="77">
        <v>66.02000000000001</v>
      </c>
      <c r="Q61" s="77">
        <v>23.52</v>
      </c>
      <c r="R61" s="80">
        <v>17.200000000000003</v>
      </c>
      <c r="S61" s="80">
        <v>0</v>
      </c>
      <c r="T61" s="78">
        <f>SUMPRODUCT(LTA!F61:AJ61,LTA!F$101:AJ$101,LTA!F$105:AJ$105)</f>
        <v>81.3</v>
      </c>
      <c r="U61" s="78">
        <f>SUMPRODUCT(LTA!F61:AJ61,LTA!F$102:AJ$102,LTA!F$105:AJ$105)</f>
        <v>297.39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2.4299999999999997</v>
      </c>
      <c r="AB61" s="117">
        <f>-STOA!P61</f>
        <v>0</v>
      </c>
      <c r="AC61">
        <f t="shared" si="0"/>
        <v>10.602418254724931</v>
      </c>
      <c r="AD61">
        <f t="shared" si="1"/>
        <v>1133.9514941383513</v>
      </c>
      <c r="AE61">
        <f>'IDT-1'!F61</f>
        <v>0</v>
      </c>
      <c r="AF61" s="26"/>
      <c r="AG61">
        <f t="shared" si="2"/>
        <v>1133.9514941383513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8.192957746478875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57.272705754511961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5.706847999999999</v>
      </c>
      <c r="O62">
        <f>TPDDL_ISGS_exbus!BB62</f>
        <v>625.961898322656</v>
      </c>
      <c r="P62" s="77">
        <v>66.02000000000001</v>
      </c>
      <c r="Q62" s="77">
        <v>23.52</v>
      </c>
      <c r="R62" s="80">
        <v>17.200000000000003</v>
      </c>
      <c r="S62" s="80">
        <v>0</v>
      </c>
      <c r="T62" s="78">
        <f>SUMPRODUCT(LTA!F62:AJ62,LTA!F$101:AJ$101,LTA!F$105:AJ$105)</f>
        <v>74.760000000000005</v>
      </c>
      <c r="U62" s="78">
        <f>SUMPRODUCT(LTA!F62:AJ62,LTA!F$102:AJ$102,LTA!F$105:AJ$105)</f>
        <v>290.74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2.4299999999999997</v>
      </c>
      <c r="AB62" s="117">
        <f>-STOA!P62</f>
        <v>0</v>
      </c>
      <c r="AC62">
        <f t="shared" si="0"/>
        <v>10.632138386297328</v>
      </c>
      <c r="AD62">
        <f t="shared" si="1"/>
        <v>1137.2990616854602</v>
      </c>
      <c r="AE62">
        <f>'IDT-1'!F62</f>
        <v>0</v>
      </c>
      <c r="AF62" s="26"/>
      <c r="AG62">
        <f t="shared" si="2"/>
        <v>1137.2990616854602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8.192957746478875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57.272705754511961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5.8528479999999989</v>
      </c>
      <c r="O63">
        <f>TPDDL_ISGS_exbus!BB63</f>
        <v>631.70135678857071</v>
      </c>
      <c r="P63" s="77">
        <v>66.02000000000001</v>
      </c>
      <c r="Q63" s="77">
        <v>23.52</v>
      </c>
      <c r="R63" s="80">
        <v>17.200000000000003</v>
      </c>
      <c r="S63" s="80">
        <v>0</v>
      </c>
      <c r="T63" s="78">
        <f>SUMPRODUCT(LTA!F63:AJ63,LTA!F$101:AJ$101,LTA!F$105:AJ$105)</f>
        <v>70.86</v>
      </c>
      <c r="U63" s="78">
        <f>SUMPRODUCT(LTA!F63:AJ63,LTA!F$102:AJ$102,LTA!F$105:AJ$105)</f>
        <v>289.33000000000004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2.52</v>
      </c>
      <c r="AB63" s="117">
        <f>-STOA!P63</f>
        <v>0</v>
      </c>
      <c r="AC63">
        <f t="shared" si="0"/>
        <v>10.637994420797375</v>
      </c>
      <c r="AD63">
        <f t="shared" si="1"/>
        <v>1137.9586641168746</v>
      </c>
      <c r="AE63">
        <f>'IDT-1'!F63</f>
        <v>0</v>
      </c>
      <c r="AF63" s="26"/>
      <c r="AG63">
        <f t="shared" si="2"/>
        <v>1137.9586641168746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8.192957746478875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57.272705754511961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5.954463999999998</v>
      </c>
      <c r="O64">
        <f>TPDDL_ISGS_exbus!BB64</f>
        <v>633.26798014140081</v>
      </c>
      <c r="P64" s="77">
        <v>66.02000000000001</v>
      </c>
      <c r="Q64" s="77">
        <v>23.52</v>
      </c>
      <c r="R64" s="80">
        <v>17.200000000000003</v>
      </c>
      <c r="S64" s="80">
        <v>0</v>
      </c>
      <c r="T64" s="78">
        <f>SUMPRODUCT(LTA!F64:AJ64,LTA!F$101:AJ$101,LTA!F$105:AJ$105)</f>
        <v>64.83</v>
      </c>
      <c r="U64" s="78">
        <f>SUMPRODUCT(LTA!F64:AJ64,LTA!F$102:AJ$102,LTA!F$105:AJ$105)</f>
        <v>284.01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2.52</v>
      </c>
      <c r="AB64" s="117">
        <f>-STOA!P64</f>
        <v>0</v>
      </c>
      <c r="AC64">
        <f t="shared" si="0"/>
        <v>10.552794927102282</v>
      </c>
      <c r="AD64">
        <f t="shared" si="1"/>
        <v>1128.3621029634</v>
      </c>
      <c r="AE64">
        <f>'IDT-1'!F64</f>
        <v>0</v>
      </c>
      <c r="AF64" s="26"/>
      <c r="AG64">
        <f t="shared" si="2"/>
        <v>1128.3621029634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8.192957746478875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57.272705754511961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5.6904959999999987</v>
      </c>
      <c r="O65">
        <f>TPDDL_ISGS_exbus!BB65</f>
        <v>640.89249560351345</v>
      </c>
      <c r="P65" s="77">
        <v>66.02000000000001</v>
      </c>
      <c r="Q65" s="77">
        <v>23.52</v>
      </c>
      <c r="R65" s="80">
        <v>17.200000000000003</v>
      </c>
      <c r="S65" s="80">
        <v>0</v>
      </c>
      <c r="T65" s="78">
        <f>SUMPRODUCT(LTA!F65:AJ65,LTA!F$101:AJ$101,LTA!F$105:AJ$105)</f>
        <v>60.1</v>
      </c>
      <c r="U65" s="78">
        <f>SUMPRODUCT(LTA!F65:AJ65,LTA!F$102:AJ$102,LTA!F$105:AJ$105)</f>
        <v>280.52999999999997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2.52</v>
      </c>
      <c r="AB65" s="117">
        <f>-STOA!P65</f>
        <v>0</v>
      </c>
      <c r="AC65">
        <f t="shared" si="0"/>
        <v>10.767272932823754</v>
      </c>
      <c r="AD65">
        <f t="shared" si="1"/>
        <v>1102.2981724197912</v>
      </c>
      <c r="AE65">
        <f>'IDT-1'!F65</f>
        <v>0</v>
      </c>
      <c r="AF65" s="26"/>
      <c r="AG65">
        <f t="shared" si="2"/>
        <v>1102.2981724197912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11.878855860908581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57.272705754511961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5.7523999999999988</v>
      </c>
      <c r="O66">
        <f>TPDDL_ISGS_exbus!BB66</f>
        <v>636.14949036700511</v>
      </c>
      <c r="P66" s="77">
        <v>66.02000000000001</v>
      </c>
      <c r="Q66" s="77">
        <v>23.52</v>
      </c>
      <c r="R66" s="80">
        <v>17.200000000000003</v>
      </c>
      <c r="S66" s="80">
        <v>0</v>
      </c>
      <c r="T66" s="78">
        <f>SUMPRODUCT(LTA!F66:AJ66,LTA!F$101:AJ$101,LTA!F$105:AJ$105)</f>
        <v>53.88</v>
      </c>
      <c r="U66" s="78">
        <f>SUMPRODUCT(LTA!F66:AJ66,LTA!F$102:AJ$102,LTA!F$105:AJ$105)</f>
        <v>272.27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2.52</v>
      </c>
      <c r="AB66" s="117">
        <f>-STOA!P66</f>
        <v>0</v>
      </c>
      <c r="AC66">
        <f t="shared" si="0"/>
        <v>10.497919232516532</v>
      </c>
      <c r="AD66">
        <f t="shared" si="1"/>
        <v>1102.0923229980197</v>
      </c>
      <c r="AE66">
        <f>'IDT-1'!F66</f>
        <v>0</v>
      </c>
      <c r="AF66" s="26"/>
      <c r="AG66">
        <f t="shared" si="2"/>
        <v>1102.0923229980197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11.878855860908581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5.6344319999999986</v>
      </c>
      <c r="O67">
        <f>TPDDL_ISGS_exbus!BB67</f>
        <v>643.45949684165601</v>
      </c>
      <c r="P67" s="77">
        <v>66.02000000000001</v>
      </c>
      <c r="Q67" s="77">
        <v>23.52</v>
      </c>
      <c r="R67" s="80">
        <v>17.200000000000003</v>
      </c>
      <c r="S67" s="80">
        <v>0</v>
      </c>
      <c r="T67" s="78">
        <f>SUMPRODUCT(LTA!F67:AJ67,LTA!F$101:AJ$101,LTA!F$105:AJ$105)</f>
        <v>47.63</v>
      </c>
      <c r="U67" s="78">
        <f>SUMPRODUCT(LTA!F67:AJ67,LTA!F$102:AJ$102,LTA!F$105:AJ$105)</f>
        <v>261.13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2.52</v>
      </c>
      <c r="AB67" s="117">
        <f>-STOA!P67</f>
        <v>0</v>
      </c>
      <c r="AC67">
        <f t="shared" si="0"/>
        <v>10.261077447620824</v>
      </c>
      <c r="AD67">
        <f t="shared" si="1"/>
        <v>1105.5484975030543</v>
      </c>
      <c r="AE67">
        <f>'IDT-1'!F67</f>
        <v>0</v>
      </c>
      <c r="AF67" s="26"/>
      <c r="AG67">
        <f t="shared" si="2"/>
        <v>1105.5484975030543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11.878855860908581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55.69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5.7126879999999982</v>
      </c>
      <c r="O68">
        <f>TPDDL_ISGS_exbus!BB68</f>
        <v>680.37776146203169</v>
      </c>
      <c r="P68" s="77">
        <v>66.02000000000001</v>
      </c>
      <c r="Q68" s="77">
        <v>23.52</v>
      </c>
      <c r="R68" s="80">
        <v>17.200000000000003</v>
      </c>
      <c r="S68" s="80">
        <v>0</v>
      </c>
      <c r="T68" s="78">
        <f>SUMPRODUCT(LTA!F68:AJ68,LTA!F$101:AJ$101,LTA!F$105:AJ$105)</f>
        <v>42.019999999999996</v>
      </c>
      <c r="U68" s="78">
        <f>SUMPRODUCT(LTA!F68:AJ68,LTA!F$102:AJ$102,LTA!F$105:AJ$105)</f>
        <v>249.97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2.52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10.43907082908013</v>
      </c>
      <c r="AD68">
        <f t="shared" ref="AD68:AD98" si="4">SUM(B68:AB68,AI68:AR68)-AC68</f>
        <v>1125.5970247419707</v>
      </c>
      <c r="AE68">
        <f>'IDT-1'!F68</f>
        <v>-25.949000000000002</v>
      </c>
      <c r="AF68" s="26"/>
      <c r="AG68">
        <f t="shared" ref="AG68:AG98" si="5">SUM(AD68:AF68)</f>
        <v>1099.6480247419706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11.878855860908581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55.69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5.6122399999999981</v>
      </c>
      <c r="O69">
        <f>TPDDL_ISGS_exbus!BB69</f>
        <v>709.34827329379016</v>
      </c>
      <c r="P69" s="77">
        <v>66.02000000000001</v>
      </c>
      <c r="Q69" s="77">
        <v>23.52</v>
      </c>
      <c r="R69" s="80">
        <v>17.2</v>
      </c>
      <c r="S69" s="80">
        <v>0</v>
      </c>
      <c r="T69" s="78">
        <f>SUMPRODUCT(LTA!F69:AJ69,LTA!F$101:AJ$101,LTA!F$105:AJ$105)</f>
        <v>34.96</v>
      </c>
      <c r="U69" s="78">
        <f>SUMPRODUCT(LTA!F69:AJ69,LTA!F$102:AJ$102,LTA!F$105:AJ$105)</f>
        <v>241.63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2.52</v>
      </c>
      <c r="AB69" s="117">
        <f>-STOA!P69</f>
        <v>0</v>
      </c>
      <c r="AC69">
        <f t="shared" si="3"/>
        <v>10.468826115577652</v>
      </c>
      <c r="AD69">
        <f t="shared" si="4"/>
        <v>1149.0373332872316</v>
      </c>
      <c r="AE69">
        <f>'IDT-1'!F69</f>
        <v>-38.058</v>
      </c>
      <c r="AF69" s="26"/>
      <c r="AG69">
        <f t="shared" si="5"/>
        <v>1110.9793332872316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11.878855860908581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55.69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5.6402719999999995</v>
      </c>
      <c r="O70">
        <f>TPDDL_ISGS_exbus!BB70</f>
        <v>825.85048734186046</v>
      </c>
      <c r="P70" s="77">
        <v>66.02000000000001</v>
      </c>
      <c r="Q70" s="77">
        <v>23.52</v>
      </c>
      <c r="R70" s="80">
        <v>12.98</v>
      </c>
      <c r="S70" s="80">
        <v>0</v>
      </c>
      <c r="T70" s="78">
        <f>SUMPRODUCT(LTA!F70:AJ70,LTA!F$101:AJ$101,LTA!F$105:AJ$105)</f>
        <v>27.11</v>
      </c>
      <c r="U70" s="78">
        <f>SUMPRODUCT(LTA!F70:AJ70,LTA!F$102:AJ$102,LTA!F$105:AJ$105)</f>
        <v>241.17000000000002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-61.4</v>
      </c>
      <c r="AA70" s="117">
        <f>STOA!J70</f>
        <v>2.52</v>
      </c>
      <c r="AB70" s="117">
        <f>-STOA!P70</f>
        <v>0</v>
      </c>
      <c r="AC70">
        <f t="shared" si="3"/>
        <v>11.795973397830533</v>
      </c>
      <c r="AD70">
        <f t="shared" si="4"/>
        <v>1205.310432053049</v>
      </c>
      <c r="AE70">
        <f>'IDT-1'!F70</f>
        <v>-73.81</v>
      </c>
      <c r="AF70" s="26"/>
      <c r="AG70">
        <f t="shared" si="5"/>
        <v>1131.5004320530491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11.542344363432417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55.69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5.6122399999999981</v>
      </c>
      <c r="O71">
        <f>TPDDL_ISGS_exbus!BB71</f>
        <v>829.64781001647782</v>
      </c>
      <c r="P71" s="77">
        <v>66.02000000000001</v>
      </c>
      <c r="Q71" s="77">
        <v>23.52</v>
      </c>
      <c r="R71" s="80">
        <v>6.02</v>
      </c>
      <c r="S71" s="80">
        <v>0</v>
      </c>
      <c r="T71" s="78">
        <f>SUMPRODUCT(LTA!F71:AJ71,LTA!F$101:AJ$101,LTA!F$105:AJ$105)</f>
        <v>19.75</v>
      </c>
      <c r="U71" s="78">
        <f>SUMPRODUCT(LTA!F71:AJ71,LTA!F$102:AJ$102,LTA!F$105:AJ$105)</f>
        <v>235.95999999999998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-79</v>
      </c>
      <c r="AA71" s="117">
        <f>STOA!J71</f>
        <v>2.52</v>
      </c>
      <c r="AB71" s="117">
        <f>-STOA!P71</f>
        <v>0</v>
      </c>
      <c r="AC71">
        <f t="shared" si="3"/>
        <v>12.076916724645875</v>
      </c>
      <c r="AD71">
        <f t="shared" si="4"/>
        <v>1141.3322679033749</v>
      </c>
      <c r="AE71">
        <f>'IDT-1'!F71</f>
        <v>0</v>
      </c>
      <c r="AF71" s="26"/>
      <c r="AG71">
        <f t="shared" si="5"/>
        <v>1141.3322679033749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11.79031796046978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5.5001119999999988</v>
      </c>
      <c r="O72">
        <f>TPDDL_ISGS_exbus!BB72</f>
        <v>884.7610167349917</v>
      </c>
      <c r="P72" s="77">
        <v>66.02000000000001</v>
      </c>
      <c r="Q72" s="77">
        <v>23.52</v>
      </c>
      <c r="R72" s="80">
        <v>2.96</v>
      </c>
      <c r="S72" s="80">
        <v>0</v>
      </c>
      <c r="T72" s="78">
        <f>SUMPRODUCT(LTA!F72:AJ72,LTA!F$101:AJ$101,LTA!F$105:AJ$105)</f>
        <v>10.68</v>
      </c>
      <c r="U72" s="78">
        <f>SUMPRODUCT(LTA!F72:AJ72,LTA!F$102:AJ$102,LTA!F$105:AJ$105)</f>
        <v>231.70999999999998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2.52</v>
      </c>
      <c r="AB72" s="117">
        <f>-STOA!P72</f>
        <v>0</v>
      </c>
      <c r="AC72">
        <f t="shared" si="3"/>
        <v>11.88439094838027</v>
      </c>
      <c r="AD72">
        <f t="shared" si="4"/>
        <v>1268.3038459951918</v>
      </c>
      <c r="AE72">
        <f>'IDT-1'!F72</f>
        <v>-116.806</v>
      </c>
      <c r="AF72" s="26"/>
      <c r="AG72">
        <f t="shared" si="5"/>
        <v>1151.4978459951917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11.79031796046978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5.5947199999999988</v>
      </c>
      <c r="O73">
        <f>TPDDL_ISGS_exbus!BB73</f>
        <v>909.6206535698052</v>
      </c>
      <c r="P73" s="77">
        <v>66.02000000000001</v>
      </c>
      <c r="Q73" s="77">
        <v>23.52</v>
      </c>
      <c r="R73" s="80">
        <v>0.24999999999999994</v>
      </c>
      <c r="S73" s="80">
        <v>0</v>
      </c>
      <c r="T73" s="78">
        <f>SUMPRODUCT(LTA!F73:AJ73,LTA!F$101:AJ$101,LTA!F$105:AJ$105)</f>
        <v>7.26</v>
      </c>
      <c r="U73" s="78">
        <f>SUMPRODUCT(LTA!F73:AJ73,LTA!F$102:AJ$102,LTA!F$105:AJ$105)</f>
        <v>228.95999999999998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2.52</v>
      </c>
      <c r="AB73" s="117">
        <f>-STOA!P73</f>
        <v>0</v>
      </c>
      <c r="AC73">
        <f t="shared" si="3"/>
        <v>11.892672390093699</v>
      </c>
      <c r="AD73">
        <f t="shared" si="4"/>
        <v>1299.369809388292</v>
      </c>
      <c r="AE73">
        <f>'IDT-1'!F73</f>
        <v>-123</v>
      </c>
      <c r="AF73" s="26"/>
      <c r="AG73">
        <f t="shared" si="5"/>
        <v>1176.369809388292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11.79031796046978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5.1135039999999989</v>
      </c>
      <c r="O74">
        <f>TPDDL_ISGS_exbus!BB74</f>
        <v>913.18577948016014</v>
      </c>
      <c r="P74" s="77">
        <v>66.02000000000001</v>
      </c>
      <c r="Q74" s="77">
        <v>23.52</v>
      </c>
      <c r="R74" s="80">
        <v>0.02</v>
      </c>
      <c r="S74" s="80">
        <v>0</v>
      </c>
      <c r="T74" s="78">
        <f>SUMPRODUCT(LTA!F74:AJ74,LTA!F$101:AJ$101,LTA!F$105:AJ$105)</f>
        <v>1.5</v>
      </c>
      <c r="U74" s="78">
        <f>SUMPRODUCT(LTA!F74:AJ74,LTA!F$102:AJ$102,LTA!F$105:AJ$105)</f>
        <v>227.44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2.52</v>
      </c>
      <c r="AB74" s="117">
        <f>-STOA!P74</f>
        <v>0</v>
      </c>
      <c r="AC74">
        <f t="shared" si="3"/>
        <v>11.676160246860917</v>
      </c>
      <c r="AD74">
        <f t="shared" si="4"/>
        <v>1315.1602314418794</v>
      </c>
      <c r="AE74">
        <f>'IDT-1'!F74</f>
        <v>-135.24799999999999</v>
      </c>
      <c r="AF74" s="26"/>
      <c r="AG74">
        <f t="shared" si="5"/>
        <v>1179.9122314418794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11.893440274992841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5.2980479999999979</v>
      </c>
      <c r="O75">
        <f>TPDDL_ISGS_exbus!BB75</f>
        <v>910.91597879246615</v>
      </c>
      <c r="P75" s="77">
        <v>66.02000000000001</v>
      </c>
      <c r="Q75" s="77">
        <v>23.52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226.47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-87</v>
      </c>
      <c r="AA75" s="117">
        <f>STOA!J75</f>
        <v>2.52</v>
      </c>
      <c r="AB75" s="117">
        <f>-STOA!P75</f>
        <v>0</v>
      </c>
      <c r="AC75">
        <f t="shared" si="3"/>
        <v>12.586765109251912</v>
      </c>
      <c r="AD75">
        <f t="shared" si="4"/>
        <v>1202.7774922063177</v>
      </c>
      <c r="AE75">
        <f>'IDT-1'!F75</f>
        <v>-31.138000000000002</v>
      </c>
      <c r="AF75" s="26"/>
      <c r="AG75">
        <f t="shared" si="5"/>
        <v>1171.6394922063178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11.893440274992841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5.5842079999999994</v>
      </c>
      <c r="O76">
        <f>TPDDL_ISGS_exbus!BB76</f>
        <v>909.42061227566614</v>
      </c>
      <c r="P76" s="77">
        <v>66.02000000000001</v>
      </c>
      <c r="Q76" s="77">
        <v>23.52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225.89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-62</v>
      </c>
      <c r="AA76" s="117">
        <f>STOA!J76</f>
        <v>2.52</v>
      </c>
      <c r="AB76" s="117">
        <f>-STOA!P76</f>
        <v>0</v>
      </c>
      <c r="AC76">
        <f t="shared" si="3"/>
        <v>12.393457541460165</v>
      </c>
      <c r="AD76">
        <f t="shared" si="4"/>
        <v>1221.1815932573095</v>
      </c>
      <c r="AE76">
        <f>'IDT-1'!F76</f>
        <v>-43.247999999999998</v>
      </c>
      <c r="AF76" s="26"/>
      <c r="AG76">
        <f t="shared" si="5"/>
        <v>1177.9335932573094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11.893440274992841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5.7967839999999997</v>
      </c>
      <c r="O77">
        <f>TPDDL_ISGS_exbus!BB77</f>
        <v>911.04335847086622</v>
      </c>
      <c r="P77" s="77">
        <v>66.02000000000001</v>
      </c>
      <c r="Q77" s="77">
        <v>23.52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221.07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-64</v>
      </c>
      <c r="AA77" s="117">
        <f>STOA!J77</f>
        <v>2.52</v>
      </c>
      <c r="AB77" s="117">
        <f>-STOA!P77</f>
        <v>0</v>
      </c>
      <c r="AC77">
        <f t="shared" si="3"/>
        <v>12.251776718989387</v>
      </c>
      <c r="AD77">
        <f t="shared" si="4"/>
        <v>1231.3385962749803</v>
      </c>
      <c r="AE77">
        <f>'IDT-1'!F77</f>
        <v>-42.670999999999999</v>
      </c>
      <c r="AF77" s="26"/>
      <c r="AG77">
        <f t="shared" si="5"/>
        <v>1188.6675962749803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11.893440274992841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6.035535307517085</v>
      </c>
      <c r="M78">
        <f>EDWPCL!W78</f>
        <v>0</v>
      </c>
      <c r="N78">
        <f>'MSW BWN'!W78</f>
        <v>5.5281439999999993</v>
      </c>
      <c r="O78">
        <f>TPDDL_ISGS_exbus!BB78</f>
        <v>900.61376801856613</v>
      </c>
      <c r="P78" s="77">
        <v>66.02000000000001</v>
      </c>
      <c r="Q78" s="77">
        <v>23.52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220.66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-39</v>
      </c>
      <c r="AA78" s="117">
        <f>STOA!J78</f>
        <v>2.52</v>
      </c>
      <c r="AB78" s="117">
        <f>-STOA!P78</f>
        <v>0</v>
      </c>
      <c r="AC78">
        <f t="shared" si="3"/>
        <v>12.020049334698996</v>
      </c>
      <c r="AD78">
        <f t="shared" si="4"/>
        <v>1235.3708382663772</v>
      </c>
      <c r="AE78">
        <f>'IDT-1'!F78</f>
        <v>-55.356999999999999</v>
      </c>
      <c r="AF78" s="26"/>
      <c r="AG78">
        <f t="shared" si="5"/>
        <v>1180.0138382663772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11.893440274992841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52.18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5.3143999999999982</v>
      </c>
      <c r="O79">
        <f>TPDDL_ISGS_exbus!BB79</f>
        <v>881.1375935976663</v>
      </c>
      <c r="P79" s="77">
        <v>66.02000000000001</v>
      </c>
      <c r="Q79" s="77">
        <v>23.52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220.51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2.54</v>
      </c>
      <c r="AB79" s="117">
        <f>-STOA!P79</f>
        <v>0</v>
      </c>
      <c r="AC79">
        <f t="shared" si="3"/>
        <v>11.835191136427422</v>
      </c>
      <c r="AD79">
        <f t="shared" si="4"/>
        <v>1182.4070329843421</v>
      </c>
      <c r="AE79">
        <f>'IDT-1'!F79</f>
        <v>-76.308999999999997</v>
      </c>
      <c r="AF79" s="26"/>
      <c r="AG79">
        <f t="shared" si="5"/>
        <v>1106.0980329843421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11.990171990171989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52.18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5.5386559999999987</v>
      </c>
      <c r="O80">
        <f>TPDDL_ISGS_exbus!BB80</f>
        <v>867.98878950446613</v>
      </c>
      <c r="P80" s="77">
        <v>66.02000000000001</v>
      </c>
      <c r="Q80" s="77">
        <v>23.52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220.70999999999998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2.54</v>
      </c>
      <c r="AB80" s="117">
        <f>-STOA!P80</f>
        <v>0</v>
      </c>
      <c r="AC80">
        <f t="shared" si="3"/>
        <v>11.679675714689862</v>
      </c>
      <c r="AD80">
        <f t="shared" si="4"/>
        <v>1174.9347320280588</v>
      </c>
      <c r="AE80">
        <f>'IDT-1'!F80</f>
        <v>-72.757000000000005</v>
      </c>
      <c r="AF80" s="26"/>
      <c r="AG80">
        <f t="shared" si="5"/>
        <v>1102.1777320280587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11.990171990171989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52.18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5.9264319999999993</v>
      </c>
      <c r="O81">
        <f>TPDDL_ISGS_exbus!BB81</f>
        <v>849.04760808453523</v>
      </c>
      <c r="P81" s="77">
        <v>66.02000000000001</v>
      </c>
      <c r="Q81" s="77">
        <v>23.52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193.00999999999996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2.54</v>
      </c>
      <c r="AB81" s="117">
        <f>-STOA!P81</f>
        <v>0</v>
      </c>
      <c r="AC81">
        <f t="shared" si="3"/>
        <v>11.006301921328607</v>
      </c>
      <c r="AD81">
        <f t="shared" si="4"/>
        <v>1159.3547004014888</v>
      </c>
      <c r="AE81">
        <f>'IDT-1'!F81</f>
        <v>-73.965999999999994</v>
      </c>
      <c r="AF81" s="26"/>
      <c r="AG81">
        <f t="shared" si="5"/>
        <v>1085.3887004014889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11.990171990171989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52.18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5.9871679999999996</v>
      </c>
      <c r="O82">
        <f>TPDDL_ISGS_exbus!BB82</f>
        <v>838.24652922053531</v>
      </c>
      <c r="P82" s="77">
        <v>66.02000000000001</v>
      </c>
      <c r="Q82" s="77">
        <v>23.52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193.49999999999997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</v>
      </c>
      <c r="AA82" s="117">
        <f>STOA!J82</f>
        <v>2.54</v>
      </c>
      <c r="AB82" s="117">
        <f>-STOA!P82</f>
        <v>0</v>
      </c>
      <c r="AC82">
        <f t="shared" si="3"/>
        <v>11.182442729791267</v>
      </c>
      <c r="AD82">
        <f t="shared" si="4"/>
        <v>1118.9282167290264</v>
      </c>
      <c r="AE82">
        <f>'IDT-1'!F82</f>
        <v>-64.975999999999999</v>
      </c>
      <c r="AF82" s="26"/>
      <c r="AG82">
        <f t="shared" si="5"/>
        <v>1053.9522167290265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11.990171990171989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55.69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5.8867199999999995</v>
      </c>
      <c r="O83">
        <f>TPDDL_ISGS_exbus!BB83</f>
        <v>827.36112620525137</v>
      </c>
      <c r="P83" s="77">
        <v>66.02000000000001</v>
      </c>
      <c r="Q83" s="77">
        <v>23.52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195.70999999999998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</v>
      </c>
      <c r="AA83" s="117">
        <f>STOA!J83</f>
        <v>2.54</v>
      </c>
      <c r="AB83" s="117">
        <f>-STOA!P83</f>
        <v>0</v>
      </c>
      <c r="AC83">
        <f t="shared" si="3"/>
        <v>10.825368777579934</v>
      </c>
      <c r="AD83">
        <f t="shared" si="4"/>
        <v>1149.0194396659538</v>
      </c>
      <c r="AE83">
        <f>'IDT-1'!F83</f>
        <v>-82.86</v>
      </c>
      <c r="AF83" s="26"/>
      <c r="AG83">
        <f t="shared" si="5"/>
        <v>1066.1594396659539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10.458556366585563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55.69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5.7348799999999995</v>
      </c>
      <c r="O84">
        <f>TPDDL_ISGS_exbus!BB84</f>
        <v>821.07207394669138</v>
      </c>
      <c r="P84" s="77">
        <v>66.02000000000001</v>
      </c>
      <c r="Q84" s="77">
        <v>23.52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195.82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2.54</v>
      </c>
      <c r="AB84" s="117">
        <f>-STOA!P84</f>
        <v>0</v>
      </c>
      <c r="AC84">
        <f t="shared" si="3"/>
        <v>10.800569345828022</v>
      </c>
      <c r="AD84">
        <f t="shared" si="4"/>
        <v>1136.1817312155592</v>
      </c>
      <c r="AE84">
        <f>'IDT-1'!F84</f>
        <v>-104.66</v>
      </c>
      <c r="AF84" s="26"/>
      <c r="AG84">
        <f t="shared" si="5"/>
        <v>1031.5217312155592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11.990171990171989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55.69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5.6461119999999987</v>
      </c>
      <c r="O85">
        <f>TPDDL_ISGS_exbus!BB85</f>
        <v>825.77877423984432</v>
      </c>
      <c r="P85" s="77">
        <v>66.02000000000001</v>
      </c>
      <c r="Q85" s="77">
        <v>23.52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195.98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-30</v>
      </c>
      <c r="AA85" s="117">
        <f>STOA!J85</f>
        <v>2.54</v>
      </c>
      <c r="AB85" s="117">
        <f>-STOA!P85</f>
        <v>0</v>
      </c>
      <c r="AC85">
        <f t="shared" si="3"/>
        <v>10.767312092273375</v>
      </c>
      <c r="AD85">
        <f t="shared" si="4"/>
        <v>1152.5245363858533</v>
      </c>
      <c r="AE85">
        <f>'IDT-1'!F85</f>
        <v>-114.751</v>
      </c>
      <c r="AF85" s="26"/>
      <c r="AG85">
        <f t="shared" si="5"/>
        <v>1037.7735363858533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11.990171990171989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55.69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5.7348799999999995</v>
      </c>
      <c r="O86">
        <f>TPDDL_ISGS_exbus!BB86</f>
        <v>815.33053279233718</v>
      </c>
      <c r="P86" s="77">
        <v>66.02000000000001</v>
      </c>
      <c r="Q86" s="77">
        <v>23.52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196.23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-86</v>
      </c>
      <c r="AA86" s="117">
        <f>STOA!J86</f>
        <v>2.54</v>
      </c>
      <c r="AB86" s="117">
        <f>-STOA!P86</f>
        <v>0</v>
      </c>
      <c r="AC86">
        <f t="shared" si="3"/>
        <v>11.175523867178251</v>
      </c>
      <c r="AD86">
        <f t="shared" si="4"/>
        <v>1086.0068511634413</v>
      </c>
      <c r="AE86">
        <f>'IDT-1'!F86</f>
        <v>-108.98399999999999</v>
      </c>
      <c r="AF86" s="26"/>
      <c r="AG86">
        <f t="shared" si="5"/>
        <v>977.02285116344126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11.996809359212977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57.272705754511961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5.6566239999999981</v>
      </c>
      <c r="O87">
        <f>TPDDL_ISGS_exbus!BB87</f>
        <v>810.36511630960422</v>
      </c>
      <c r="P87" s="77">
        <v>66.02000000000001</v>
      </c>
      <c r="Q87" s="77">
        <v>23.52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196.89999999999998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-123</v>
      </c>
      <c r="AA87" s="117">
        <f>STOA!J87</f>
        <v>2.4899999999999998</v>
      </c>
      <c r="AB87" s="117">
        <f>-STOA!P87</f>
        <v>0</v>
      </c>
      <c r="AC87">
        <f t="shared" si="3"/>
        <v>11.479072487138692</v>
      </c>
      <c r="AD87">
        <f t="shared" si="4"/>
        <v>1045.8689731843008</v>
      </c>
      <c r="AE87">
        <f>'IDT-1'!F87</f>
        <v>-98.605000000000004</v>
      </c>
      <c r="AF87" s="26"/>
      <c r="AG87">
        <f t="shared" si="5"/>
        <v>947.26397318430077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11.996809359212977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57.272705754511961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5.3424319999999996</v>
      </c>
      <c r="O88">
        <f>TPDDL_ISGS_exbus!BB88</f>
        <v>805.13077436252991</v>
      </c>
      <c r="P88" s="77">
        <v>66.02000000000001</v>
      </c>
      <c r="Q88" s="77">
        <v>23.52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197.40999999999997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-90</v>
      </c>
      <c r="AA88" s="117">
        <f>STOA!J88</f>
        <v>2.4899999999999998</v>
      </c>
      <c r="AB88" s="117">
        <f>-STOA!P88</f>
        <v>0</v>
      </c>
      <c r="AC88">
        <f t="shared" si="3"/>
        <v>11.408099005837855</v>
      </c>
      <c r="AD88">
        <f t="shared" si="4"/>
        <v>1043.9014127185276</v>
      </c>
      <c r="AE88">
        <f>'IDT-1'!F88</f>
        <v>-89.954999999999998</v>
      </c>
      <c r="AF88" s="26"/>
      <c r="AG88">
        <f t="shared" si="5"/>
        <v>953.94641271852754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11.996809359212977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57.272705754511961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5.2700159999999983</v>
      </c>
      <c r="O89">
        <f>TPDDL_ISGS_exbus!BB89</f>
        <v>808.96093702928749</v>
      </c>
      <c r="P89" s="77">
        <v>66.02000000000001</v>
      </c>
      <c r="Q89" s="77">
        <v>23.556927090126514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197.76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-90</v>
      </c>
      <c r="AA89" s="117">
        <f>STOA!J89</f>
        <v>2.4899999999999998</v>
      </c>
      <c r="AB89" s="117">
        <f>-STOA!P89</f>
        <v>0</v>
      </c>
      <c r="AC89">
        <f t="shared" si="3"/>
        <v>11.444572134898435</v>
      </c>
      <c r="AD89">
        <f t="shared" si="4"/>
        <v>1048.009613346351</v>
      </c>
      <c r="AE89">
        <f>'IDT-1'!F89</f>
        <v>-88.224999999999994</v>
      </c>
      <c r="AF89" s="26"/>
      <c r="AG89">
        <f t="shared" si="5"/>
        <v>959.78461334635097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11.996809359212977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57.272705754511961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5.3938240000000004</v>
      </c>
      <c r="O90">
        <f>TPDDL_ISGS_exbus!BB90</f>
        <v>731.12707754467215</v>
      </c>
      <c r="P90" s="77">
        <v>66.02000000000001</v>
      </c>
      <c r="Q90" s="77">
        <v>23.556927090126514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198.39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2.4899999999999998</v>
      </c>
      <c r="AB90" s="117">
        <f>-STOA!P90</f>
        <v>0</v>
      </c>
      <c r="AC90">
        <f t="shared" si="3"/>
        <v>11.032611507499677</v>
      </c>
      <c r="AD90">
        <f t="shared" si="4"/>
        <v>941.34152248913415</v>
      </c>
      <c r="AE90">
        <f>'IDT-1'!F90</f>
        <v>0</v>
      </c>
      <c r="AF90" s="26"/>
      <c r="AG90">
        <f t="shared" si="5"/>
        <v>941.34152248913415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11.996809359212977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57.272705754511961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5.6461119999999987</v>
      </c>
      <c r="O91">
        <f>TPDDL_ISGS_exbus!BB91</f>
        <v>640.54035210549659</v>
      </c>
      <c r="P91" s="77">
        <v>66.02000000000001</v>
      </c>
      <c r="Q91" s="77">
        <v>23.556927090126514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198.51999999999998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2.4899999999999998</v>
      </c>
      <c r="AB91" s="117">
        <f>-STOA!P91</f>
        <v>0</v>
      </c>
      <c r="AC91">
        <f t="shared" si="3"/>
        <v>9.8836873571471209</v>
      </c>
      <c r="AD91">
        <f t="shared" si="4"/>
        <v>892.28600920031136</v>
      </c>
      <c r="AE91">
        <f>'IDT-1'!F91</f>
        <v>0</v>
      </c>
      <c r="AF91" s="26"/>
      <c r="AG91">
        <f t="shared" si="5"/>
        <v>892.28600920031136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11.996809359212977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57.272705754511961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5.6788159999999994</v>
      </c>
      <c r="O92">
        <f>TPDDL_ISGS_exbus!BB92</f>
        <v>544.10805646687777</v>
      </c>
      <c r="P92" s="77">
        <v>66.02000000000001</v>
      </c>
      <c r="Q92" s="77">
        <v>23.556927090126514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198.64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2.4899999999999998</v>
      </c>
      <c r="AB92" s="117">
        <f>-STOA!P92</f>
        <v>0</v>
      </c>
      <c r="AC92">
        <f t="shared" si="3"/>
        <v>8.4149580241736022</v>
      </c>
      <c r="AD92">
        <f t="shared" si="4"/>
        <v>867.47514689466595</v>
      </c>
      <c r="AE92">
        <f>'IDT-1'!F92</f>
        <v>-12.063000000000001</v>
      </c>
      <c r="AF92" s="26"/>
      <c r="AG92">
        <f t="shared" si="5"/>
        <v>855.41214689466597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11.996809359212977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57.272705754511961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5.6741439999999992</v>
      </c>
      <c r="O93">
        <f>TPDDL_ISGS_exbus!BB93</f>
        <v>496.25556494727772</v>
      </c>
      <c r="P93" s="77">
        <v>63.24</v>
      </c>
      <c r="Q93" s="77">
        <v>22.077063439287141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199.75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2.4899999999999998</v>
      </c>
      <c r="AB93" s="117">
        <f>-STOA!P93</f>
        <v>0</v>
      </c>
      <c r="AC93">
        <f t="shared" si="3"/>
        <v>7.7885336346298297</v>
      </c>
      <c r="AD93">
        <f t="shared" si="4"/>
        <v>837.09454411377044</v>
      </c>
      <c r="AE93">
        <f>'IDT-1'!F93</f>
        <v>-14.993</v>
      </c>
      <c r="AF93" s="26"/>
      <c r="AG93">
        <f t="shared" si="5"/>
        <v>822.10154411377039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11.996809359212977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57.272705754511961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5.4043359999999989</v>
      </c>
      <c r="O94">
        <f>TPDDL_ISGS_exbus!BB94</f>
        <v>494.16659440587682</v>
      </c>
      <c r="P94" s="77">
        <v>63.24</v>
      </c>
      <c r="Q94" s="77">
        <v>22.077063439287141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200.04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-13</v>
      </c>
      <c r="AA94" s="117">
        <f>STOA!J94</f>
        <v>2.4899999999999998</v>
      </c>
      <c r="AB94" s="117">
        <f>-STOA!P94</f>
        <v>0</v>
      </c>
      <c r="AC94">
        <f t="shared" si="3"/>
        <v>8.1076972293089238</v>
      </c>
      <c r="AD94">
        <f t="shared" si="4"/>
        <v>796.70660197769053</v>
      </c>
      <c r="AE94">
        <f>'IDT-1'!F94</f>
        <v>0</v>
      </c>
      <c r="AF94" s="26"/>
      <c r="AG94">
        <f t="shared" si="5"/>
        <v>796.70660197769053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11.996809359212977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57.272705754511961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5.5725279999999993</v>
      </c>
      <c r="O95">
        <f>TPDDL_ISGS_exbus!BB95</f>
        <v>461.49610240140248</v>
      </c>
      <c r="P95" s="77">
        <v>38.330000000000005</v>
      </c>
      <c r="Q95" s="77">
        <v>7.6812631578947359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200.05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2.4899999999999998</v>
      </c>
      <c r="AB95" s="117">
        <f>-STOA!P95</f>
        <v>0</v>
      </c>
      <c r="AC95">
        <f t="shared" si="3"/>
        <v>7.1828957385608501</v>
      </c>
      <c r="AD95">
        <f t="shared" si="4"/>
        <v>758.83330318257174</v>
      </c>
      <c r="AE95">
        <f>'IDT-1'!F95</f>
        <v>0</v>
      </c>
      <c r="AF95" s="26"/>
      <c r="AG95">
        <f t="shared" si="5"/>
        <v>758.83330318257174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11.996809359212977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57.272705754511961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5.7967839999999997</v>
      </c>
      <c r="O96">
        <f>TPDDL_ISGS_exbus!BB96</f>
        <v>470.3943968395975</v>
      </c>
      <c r="P96" s="77">
        <v>28.748508043591077</v>
      </c>
      <c r="Q96" s="77">
        <v>7.6884775292021388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200.01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2.4899999999999998</v>
      </c>
      <c r="AB96" s="117">
        <f>-STOA!P96</f>
        <v>0</v>
      </c>
      <c r="AC96">
        <f t="shared" si="3"/>
        <v>7.4005217277229569</v>
      </c>
      <c r="AD96">
        <f t="shared" si="4"/>
        <v>733.12395004650318</v>
      </c>
      <c r="AE96">
        <f>'IDT-1'!F96</f>
        <v>0</v>
      </c>
      <c r="AF96" s="26"/>
      <c r="AG96">
        <f t="shared" si="5"/>
        <v>733.12395004650318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11.996809359212977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5.7302079999999984</v>
      </c>
      <c r="O97">
        <f>TPDDL_ISGS_exbus!BB97</f>
        <v>477.1148932020015</v>
      </c>
      <c r="P97" s="77">
        <v>28.750000000000004</v>
      </c>
      <c r="Q97" s="77">
        <v>7.669999999999999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199.9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-33</v>
      </c>
      <c r="AA97" s="117">
        <f>STOA!J97</f>
        <v>2.4899999999999998</v>
      </c>
      <c r="AB97" s="117">
        <f>-STOA!P97</f>
        <v>0</v>
      </c>
      <c r="AC97">
        <f t="shared" si="3"/>
        <v>7.9394995246402855</v>
      </c>
      <c r="AD97">
        <f t="shared" si="4"/>
        <v>687.36190841333337</v>
      </c>
      <c r="AE97">
        <f>'IDT-1'!F97</f>
        <v>0</v>
      </c>
      <c r="AF97" s="26"/>
      <c r="AG97">
        <f t="shared" si="5"/>
        <v>687.36190841333337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11.996809359212977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5.7126879999999982</v>
      </c>
      <c r="O98">
        <f>TPDDL_ISGS_exbus!BB98</f>
        <v>476.46259992799008</v>
      </c>
      <c r="P98" s="77">
        <v>28.750000000000004</v>
      </c>
      <c r="Q98" s="77">
        <v>7.669999999999999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200.82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-60</v>
      </c>
      <c r="AA98" s="117">
        <f>STOA!J98</f>
        <v>2.4899999999999998</v>
      </c>
      <c r="AB98" s="117">
        <f>-STOA!P98</f>
        <v>0</v>
      </c>
      <c r="AC98">
        <f t="shared" si="3"/>
        <v>8.2701918861502133</v>
      </c>
      <c r="AD98">
        <f t="shared" si="4"/>
        <v>650.2814027778121</v>
      </c>
      <c r="AE98">
        <f>'IDT-1'!F98</f>
        <v>0</v>
      </c>
      <c r="AF98" s="26"/>
      <c r="AG98">
        <f t="shared" si="5"/>
        <v>650.2814027778121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0.26468277663987727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1.4628072158047014</v>
      </c>
      <c r="J99">
        <f t="shared" si="6"/>
        <v>0</v>
      </c>
      <c r="K99">
        <f t="shared" si="6"/>
        <v>0</v>
      </c>
      <c r="L99">
        <f t="shared" si="6"/>
        <v>0.14656994406829488</v>
      </c>
      <c r="M99">
        <f t="shared" si="6"/>
        <v>0</v>
      </c>
      <c r="N99">
        <f t="shared" si="6"/>
        <v>0.13573327999999993</v>
      </c>
      <c r="O99">
        <f t="shared" si="6"/>
        <v>16.678310726517765</v>
      </c>
      <c r="P99" s="77">
        <f t="shared" si="6"/>
        <v>1.3432158365680849</v>
      </c>
      <c r="Q99" s="77">
        <f t="shared" si="6"/>
        <v>0.46077789398154401</v>
      </c>
      <c r="R99" s="80">
        <f>SUM(R3:R98)/4000</f>
        <v>0.16752250000000005</v>
      </c>
      <c r="S99" s="80">
        <f t="shared" si="6"/>
        <v>0</v>
      </c>
      <c r="T99" s="78">
        <f t="shared" si="6"/>
        <v>0.63720500000000002</v>
      </c>
      <c r="U99" s="78">
        <f t="shared" si="6"/>
        <v>5.8359399999999972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0.10792000000000002</v>
      </c>
      <c r="Z99" s="75">
        <f t="shared" si="6"/>
        <v>-1.3026225</v>
      </c>
      <c r="AA99" s="117">
        <f t="shared" si="6"/>
        <v>6.0280000000000084E-2</v>
      </c>
      <c r="AB99" s="117">
        <f t="shared" si="6"/>
        <v>0</v>
      </c>
      <c r="AC99">
        <f t="shared" si="6"/>
        <v>0.2613706464734305</v>
      </c>
      <c r="AD99">
        <f t="shared" si="6"/>
        <v>24.660472027106831</v>
      </c>
      <c r="AE99">
        <f t="shared" si="6"/>
        <v>-0.75708149999999996</v>
      </c>
      <c r="AG99">
        <f t="shared" si="6"/>
        <v>23.903390527106833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-1.0765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44949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0.95977039999999991</v>
      </c>
      <c r="O3">
        <f>NDMC_ISGS_exbus!BB3</f>
        <v>87.066801855646631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0.98884327427349872</v>
      </c>
      <c r="AD3">
        <f>SUM(B3:AB3,AI3:AR3)-AC3</f>
        <v>111.37971062044227</v>
      </c>
      <c r="AE3">
        <f>'IDT-1'!E3</f>
        <v>0</v>
      </c>
      <c r="AF3" s="26"/>
      <c r="AG3">
        <f>SUM(AD3:AF3)+AT3</f>
        <v>111.37971062044227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1.0065983999999999</v>
      </c>
      <c r="O4">
        <f>NDMC_ISGS_exbus!BB4</f>
        <v>87.136966275096498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0.98987280756465745</v>
      </c>
      <c r="AD4">
        <f t="shared" ref="AD4:AD67" si="1">SUM(B4:AB4,AI4:AR4)-AC4</f>
        <v>111.49567350660097</v>
      </c>
      <c r="AE4">
        <f>'IDT-1'!E4</f>
        <v>0</v>
      </c>
      <c r="AF4" s="26"/>
      <c r="AG4">
        <f t="shared" ref="AG4:AG67" si="2">SUM(AD4:AF4)+AT4</f>
        <v>111.49567350660097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0.99092119999999984</v>
      </c>
      <c r="O5">
        <f>NDMC_ISGS_exbus!BB5</f>
        <v>87.256920370805801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0.99079044424689933</v>
      </c>
      <c r="AD5">
        <f t="shared" si="1"/>
        <v>111.59903276562802</v>
      </c>
      <c r="AE5">
        <f>'IDT-1'!E5</f>
        <v>0</v>
      </c>
      <c r="AF5" s="26"/>
      <c r="AG5">
        <f t="shared" si="2"/>
        <v>111.59903276562802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0.98114839999999992</v>
      </c>
      <c r="O6">
        <f>NDMC_ISGS_exbus!BB6</f>
        <v>87.256936312254524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0.99070458389164817</v>
      </c>
      <c r="AD6">
        <f t="shared" si="1"/>
        <v>111.58936176743201</v>
      </c>
      <c r="AE6">
        <f>'IDT-1'!E6</f>
        <v>0</v>
      </c>
      <c r="AF6" s="26"/>
      <c r="AG6">
        <f t="shared" si="2"/>
        <v>111.58936176743201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0.98318439999999985</v>
      </c>
      <c r="O7">
        <f>NDMC_ISGS_exbus!BB7</f>
        <v>87.286692886076139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1.1241562713742081</v>
      </c>
      <c r="AD7">
        <f t="shared" si="1"/>
        <v>96.487702653771066</v>
      </c>
      <c r="AE7">
        <f>'IDT-1'!E7</f>
        <v>0</v>
      </c>
      <c r="AF7" s="26"/>
      <c r="AG7">
        <f t="shared" si="2"/>
        <v>96.487702653771066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0.9880707999999998</v>
      </c>
      <c r="O8">
        <f>NDMC_ISGS_exbus!BB8</f>
        <v>87.286708827524848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1.1241994119789567</v>
      </c>
      <c r="AD8">
        <f t="shared" si="1"/>
        <v>96.492561854615019</v>
      </c>
      <c r="AE8">
        <f>'IDT-1'!E8</f>
        <v>0</v>
      </c>
      <c r="AF8" s="26"/>
      <c r="AG8">
        <f t="shared" si="2"/>
        <v>96.492561854615019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1.0076163999999999</v>
      </c>
      <c r="O9">
        <f>NDMC_ISGS_exbus!BB9</f>
        <v>87.256692886076138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1.0797166353632315</v>
      </c>
      <c r="AD9">
        <f t="shared" si="1"/>
        <v>101.52657428978203</v>
      </c>
      <c r="AE9">
        <f>'IDT-1'!E9</f>
        <v>0</v>
      </c>
      <c r="AF9" s="26"/>
      <c r="AG9">
        <f t="shared" si="2"/>
        <v>101.52657428978203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1.0094487999999999</v>
      </c>
      <c r="O10">
        <f>NDMC_ISGS_exbus!BB10</f>
        <v>87.256708827524847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1.124123538378957</v>
      </c>
      <c r="AD10">
        <f t="shared" si="1"/>
        <v>96.484015728215027</v>
      </c>
      <c r="AE10">
        <f>'IDT-1'!E10</f>
        <v>0</v>
      </c>
      <c r="AF10" s="26"/>
      <c r="AG10">
        <f t="shared" si="2"/>
        <v>96.484015728215027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1.0037479999999999</v>
      </c>
      <c r="O11">
        <f>NDMC_ISGS_exbus!BB11</f>
        <v>87.277370886076127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0.99108328462127826</v>
      </c>
      <c r="AD11">
        <f t="shared" si="1"/>
        <v>111.63201724052396</v>
      </c>
      <c r="AE11">
        <f>'IDT-1'!E11</f>
        <v>0</v>
      </c>
      <c r="AF11" s="26"/>
      <c r="AG11">
        <f t="shared" si="2"/>
        <v>111.63201724052396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1.0232935999999997</v>
      </c>
      <c r="O12">
        <f>NDMC_ISGS_exbus!BB12</f>
        <v>87.277386827524836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0.99125542618602691</v>
      </c>
      <c r="AD12">
        <f t="shared" si="1"/>
        <v>111.65140664040793</v>
      </c>
      <c r="AE12">
        <f>'IDT-1'!E12</f>
        <v>0</v>
      </c>
      <c r="AF12" s="26"/>
      <c r="AG12">
        <f t="shared" si="2"/>
        <v>111.65140664040793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1.0125027999999998</v>
      </c>
      <c r="O13">
        <f>NDMC_ISGS_exbus!BB13</f>
        <v>87.527404117540939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1.0821418945201218</v>
      </c>
      <c r="AD13">
        <f t="shared" si="1"/>
        <v>101.79974666208994</v>
      </c>
      <c r="AE13">
        <f>'IDT-1'!E13</f>
        <v>0</v>
      </c>
      <c r="AF13" s="26"/>
      <c r="AG13">
        <f t="shared" si="2"/>
        <v>101.79974666208994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0.99886159999999979</v>
      </c>
      <c r="O14">
        <f>NDMC_ISGS_exbus!BB14</f>
        <v>87.407981571255078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1.1253615711637828</v>
      </c>
      <c r="AD14">
        <f t="shared" si="1"/>
        <v>96.623463239160429</v>
      </c>
      <c r="AE14">
        <f>'IDT-1'!E14</f>
        <v>0</v>
      </c>
      <c r="AF14" s="26"/>
      <c r="AG14">
        <f t="shared" si="2"/>
        <v>96.623463239160429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0.99397519999999973</v>
      </c>
      <c r="O15">
        <f>NDMC_ISGS_exbus!BB15</f>
        <v>87.407965629806355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1.0809277929480574</v>
      </c>
      <c r="AD15">
        <f t="shared" si="1"/>
        <v>101.66299467592742</v>
      </c>
      <c r="AE15">
        <f>'IDT-1'!E15</f>
        <v>0</v>
      </c>
      <c r="AF15" s="26"/>
      <c r="AG15">
        <f t="shared" si="2"/>
        <v>101.66299467592742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0.98603479999999977</v>
      </c>
      <c r="O16">
        <f>NDMC_ISGS_exbus!BB16</f>
        <v>87.407981571255078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1.1252486953237828</v>
      </c>
      <c r="AD16">
        <f t="shared" si="1"/>
        <v>96.610749315000433</v>
      </c>
      <c r="AE16">
        <f>'IDT-1'!E16</f>
        <v>0</v>
      </c>
      <c r="AF16" s="26"/>
      <c r="AG16">
        <f t="shared" si="2"/>
        <v>96.610749315000433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0.99092119999999984</v>
      </c>
      <c r="O17">
        <f>NDMC_ISGS_exbus!BB17</f>
        <v>87.307874622115023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1.0800201168803736</v>
      </c>
      <c r="AD17">
        <f t="shared" si="1"/>
        <v>101.56075734430377</v>
      </c>
      <c r="AE17">
        <f>'IDT-1'!E17</f>
        <v>0</v>
      </c>
      <c r="AF17" s="26"/>
      <c r="AG17">
        <f t="shared" si="2"/>
        <v>101.56075734430377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0.98216639999999988</v>
      </c>
      <c r="O18">
        <f>NDMC_ISGS_exbus!BB18</f>
        <v>87.307890563563731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1.1243338525360991</v>
      </c>
      <c r="AD18">
        <f t="shared" si="1"/>
        <v>96.507704750096764</v>
      </c>
      <c r="AE18">
        <f>'IDT-1'!E18</f>
        <v>0</v>
      </c>
      <c r="AF18" s="26"/>
      <c r="AG18">
        <f t="shared" si="2"/>
        <v>96.507704750096764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0.9880707999999998</v>
      </c>
      <c r="O19">
        <f>NDMC_ISGS_exbus!BB19</f>
        <v>87.358011042408108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1.0804362338589528</v>
      </c>
      <c r="AD19">
        <f t="shared" si="1"/>
        <v>101.60762724761828</v>
      </c>
      <c r="AE19">
        <f>'IDT-1'!E19</f>
        <v>0</v>
      </c>
      <c r="AF19" s="26"/>
      <c r="AG19">
        <f t="shared" si="2"/>
        <v>101.60762724761828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0.99295719999999976</v>
      </c>
      <c r="O20">
        <f>NDMC_ISGS_exbus!BB20</f>
        <v>87.358026983856817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1.1248700120746782</v>
      </c>
      <c r="AD20">
        <f t="shared" si="1"/>
        <v>96.568095810851261</v>
      </c>
      <c r="AE20">
        <f>'IDT-1'!E20</f>
        <v>0</v>
      </c>
      <c r="AF20" s="26"/>
      <c r="AG20">
        <f t="shared" si="2"/>
        <v>96.568095810851261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2.0710730948678071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0.9567163999999998</v>
      </c>
      <c r="O21">
        <f>NDMC_ISGS_exbus!BB21</f>
        <v>87.177912867985839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1.0785754512040369</v>
      </c>
      <c r="AD21">
        <f t="shared" si="1"/>
        <v>101.39803545585093</v>
      </c>
      <c r="AE21">
        <f>'IDT-1'!E21</f>
        <v>0</v>
      </c>
      <c r="AF21" s="26"/>
      <c r="AG21">
        <f t="shared" si="2"/>
        <v>101.39803545585093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2.0710730948678071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0.98420239999999981</v>
      </c>
      <c r="O22">
        <f>NDMC_ISGS_exbus!BB22</f>
        <v>87.177928809434547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1.1232081058997621</v>
      </c>
      <c r="AD22">
        <f t="shared" si="1"/>
        <v>96.380904742603903</v>
      </c>
      <c r="AE22">
        <f>'IDT-1'!E22</f>
        <v>0</v>
      </c>
      <c r="AF22" s="26"/>
      <c r="AG22">
        <f t="shared" si="2"/>
        <v>96.380904742603903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19.640908544201324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0.99784359999999983</v>
      </c>
      <c r="O23">
        <f>NDMC_ISGS_exbus!BB23</f>
        <v>84.737185949088669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1.0574589736777418</v>
      </c>
      <c r="AD23">
        <f t="shared" si="1"/>
        <v>99.019552214480058</v>
      </c>
      <c r="AE23">
        <f>'IDT-1'!E23</f>
        <v>0</v>
      </c>
      <c r="AF23" s="26"/>
      <c r="AG23">
        <f t="shared" si="2"/>
        <v>99.019552214480058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19.640908544201324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0.98705279999999973</v>
      </c>
      <c r="O24">
        <f>NDMC_ISGS_exbus!BB24</f>
        <v>85.037328324459963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1.1043959051519858</v>
      </c>
      <c r="AD24">
        <f t="shared" si="1"/>
        <v>94.261966858377093</v>
      </c>
      <c r="AE24">
        <f>'IDT-1'!E24</f>
        <v>0</v>
      </c>
      <c r="AF24" s="26"/>
      <c r="AG24">
        <f t="shared" si="2"/>
        <v>94.261966858377093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19.640908544201324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1.0289943999999998</v>
      </c>
      <c r="O25">
        <f>NDMC_ISGS_exbus!BB25</f>
        <v>84.877318980143656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0.9701849961690725</v>
      </c>
      <c r="AD25">
        <f t="shared" si="1"/>
        <v>109.27811002304371</v>
      </c>
      <c r="AE25">
        <f>'IDT-1'!E25</f>
        <v>0</v>
      </c>
      <c r="AF25" s="26"/>
      <c r="AG25">
        <f t="shared" si="2"/>
        <v>109.27811002304371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19.640908544201324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1.0338807999999999</v>
      </c>
      <c r="O26">
        <f>NDMC_ISGS_exbus!BB26</f>
        <v>85.093041707461282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0.97212635648946766</v>
      </c>
      <c r="AD26">
        <f t="shared" si="1"/>
        <v>109.49677779004094</v>
      </c>
      <c r="AE26">
        <f>'IDT-1'!E26</f>
        <v>0</v>
      </c>
      <c r="AF26" s="26"/>
      <c r="AG26">
        <f t="shared" si="2"/>
        <v>109.49677779004094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19.220908060096381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0.99478959999999983</v>
      </c>
      <c r="O27">
        <f>NDMC_ISGS_exbus!BB27</f>
        <v>86.667125996532235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0.98193829141316846</v>
      </c>
      <c r="AD27">
        <f t="shared" si="1"/>
        <v>110.60195846008324</v>
      </c>
      <c r="AE27">
        <f>'IDT-1'!E27</f>
        <v>0</v>
      </c>
      <c r="AF27" s="26"/>
      <c r="AG27">
        <f t="shared" si="2"/>
        <v>110.60195846008324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19.220908060096381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0.99886159999999979</v>
      </c>
      <c r="O28">
        <f>NDMC_ISGS_exbus!BB28</f>
        <v>87.608910243288506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1.0745658263846236</v>
      </c>
      <c r="AD28">
        <f t="shared" si="1"/>
        <v>121.03518717186806</v>
      </c>
      <c r="AE28">
        <f>'IDT-1'!E28</f>
        <v>0</v>
      </c>
      <c r="AF28" s="26"/>
      <c r="AG28">
        <f t="shared" si="2"/>
        <v>121.03518717186806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9.58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0.98216639999999988</v>
      </c>
      <c r="O29">
        <f>NDMC_ISGS_exbus!BB29</f>
        <v>89.076520414362108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1.1187418872012234</v>
      </c>
      <c r="AD29">
        <f t="shared" si="1"/>
        <v>126.01101802202869</v>
      </c>
      <c r="AE29">
        <f>'IDT-1'!E29</f>
        <v>0</v>
      </c>
      <c r="AF29" s="26"/>
      <c r="AG29">
        <f t="shared" si="2"/>
        <v>126.01101802202869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14.37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1.0076163999999999</v>
      </c>
      <c r="O30">
        <f>NDMC_ISGS_exbus!BB30</f>
        <v>91.267049111262111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1.1804824997339431</v>
      </c>
      <c r="AD30">
        <f t="shared" si="1"/>
        <v>132.96525610639594</v>
      </c>
      <c r="AE30">
        <f>'IDT-1'!E30</f>
        <v>0</v>
      </c>
      <c r="AF30" s="26"/>
      <c r="AG30">
        <f t="shared" si="2"/>
        <v>132.96525610639594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19.170000000000002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1.9007950756604257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18.000526862113119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0.98420239999999981</v>
      </c>
      <c r="O31">
        <f>NDMC_ISGS_exbus!BB31</f>
        <v>96.411822872188722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1.3083606554476681</v>
      </c>
      <c r="AD31">
        <f t="shared" si="1"/>
        <v>147.36898655451458</v>
      </c>
      <c r="AE31">
        <f>'IDT-1'!E31</f>
        <v>0</v>
      </c>
      <c r="AF31" s="26"/>
      <c r="AG31">
        <f t="shared" si="2"/>
        <v>147.36898655451458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28.75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1.8503157894736844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18.000526862113119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1.0104667999999999</v>
      </c>
      <c r="O32">
        <f>NDMC_ISGS_exbus!BB32</f>
        <v>97.733873850788711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1.3197816130609046</v>
      </c>
      <c r="AD32">
        <f t="shared" si="1"/>
        <v>148.6554016893146</v>
      </c>
      <c r="AE32">
        <f>'IDT-1'!E32</f>
        <v>0</v>
      </c>
      <c r="AF32" s="26"/>
      <c r="AG32">
        <f t="shared" si="2"/>
        <v>148.6554016893146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28.75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2.0694496144642383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0.98908879999999977</v>
      </c>
      <c r="O33">
        <f>NDMC_ISGS_exbus!BB33</f>
        <v>98.285222850788699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1.3263690991342258</v>
      </c>
      <c r="AD33">
        <f t="shared" si="1"/>
        <v>149.39739216611872</v>
      </c>
      <c r="AE33">
        <f>'IDT-1'!E33</f>
        <v>0</v>
      </c>
      <c r="AF33" s="26"/>
      <c r="AG33">
        <f t="shared" si="2"/>
        <v>149.39739216611872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28.75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2.0694496144642383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1.0017119999999999</v>
      </c>
      <c r="O34">
        <f>NDMC_ISGS_exbus!BB34</f>
        <v>98.305222850788709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1.368808183294226</v>
      </c>
      <c r="AD34">
        <f t="shared" si="1"/>
        <v>154.17757628195872</v>
      </c>
      <c r="AE34">
        <f>'IDT-1'!E34</f>
        <v>0</v>
      </c>
      <c r="AF34" s="26"/>
      <c r="AG34">
        <f t="shared" si="2"/>
        <v>154.17757628195872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2.0694496144642383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1.0428391999999997</v>
      </c>
      <c r="O35">
        <f>NDMC_ISGS_exbus!BB35</f>
        <v>98.1651654599887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13.47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1.382369597615186</v>
      </c>
      <c r="AD35">
        <f t="shared" si="1"/>
        <v>155.70508467683774</v>
      </c>
      <c r="AE35">
        <f>'IDT-1'!E35</f>
        <v>0</v>
      </c>
      <c r="AF35" s="26"/>
      <c r="AG35">
        <f t="shared" si="2"/>
        <v>155.70508467683774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21.71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2.0694496144642383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1.0153531999999998</v>
      </c>
      <c r="O36">
        <f>NDMC_ISGS_exbus!BB36</f>
        <v>97.766592366588711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14.22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1.4068682775932662</v>
      </c>
      <c r="AD36">
        <f t="shared" si="1"/>
        <v>158.46452690345967</v>
      </c>
      <c r="AE36">
        <f>'IDT-1'!E36</f>
        <v>0</v>
      </c>
      <c r="AF36" s="26"/>
      <c r="AG36">
        <f t="shared" si="2"/>
        <v>158.46452690345967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24.17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2.0694496144642383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0.98114839999999992</v>
      </c>
      <c r="O37">
        <f>NDMC_ISGS_exbus!BB37</f>
        <v>95.347344967888702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23.22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1.3597578982447058</v>
      </c>
      <c r="AD37">
        <f t="shared" si="1"/>
        <v>153.15818508410823</v>
      </c>
      <c r="AE37">
        <f>'IDT-1'!E37</f>
        <v>0</v>
      </c>
      <c r="AF37" s="26"/>
      <c r="AG37">
        <f t="shared" si="2"/>
        <v>153.15818508410823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12.27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2.0694496144642383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0.94694359999999977</v>
      </c>
      <c r="O38">
        <f>NDMC_ISGS_exbus!BB38</f>
        <v>94.009876162388707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27.21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1.3950311705163061</v>
      </c>
      <c r="AD38">
        <f t="shared" si="1"/>
        <v>157.13123820633663</v>
      </c>
      <c r="AE38">
        <f>'IDT-1'!E38</f>
        <v>0</v>
      </c>
      <c r="AF38" s="26"/>
      <c r="AG38">
        <f t="shared" si="2"/>
        <v>157.13123820633663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13.66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2.0549766718506994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0.95569839999999984</v>
      </c>
      <c r="O39">
        <f>NDMC_ISGS_exbus!BB39</f>
        <v>92.777917461588714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20.48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1.4593796142942668</v>
      </c>
      <c r="AD39">
        <f t="shared" si="1"/>
        <v>164.37921291914512</v>
      </c>
      <c r="AE39">
        <f>'IDT-1'!E39</f>
        <v>0</v>
      </c>
      <c r="AF39" s="26"/>
      <c r="AG39">
        <f t="shared" si="2"/>
        <v>164.37921291914512</v>
      </c>
      <c r="AI39" s="75">
        <f>PXIL!K39</f>
        <v>0</v>
      </c>
      <c r="AJ39" s="75">
        <f>PXIL!Q39</f>
        <v>0</v>
      </c>
      <c r="AK39" s="75">
        <f>RTM_IEX!K39</f>
        <v>13.25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15.69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2.0549766718506994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0.9489795999999997</v>
      </c>
      <c r="O40">
        <f>NDMC_ISGS_exbus!BB40</f>
        <v>91.650755469788706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20.49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1.4489614633264267</v>
      </c>
      <c r="AD40">
        <f t="shared" si="1"/>
        <v>163.20575027831296</v>
      </c>
      <c r="AE40">
        <f>'IDT-1'!E40</f>
        <v>0</v>
      </c>
      <c r="AF40" s="26"/>
      <c r="AG40">
        <f t="shared" si="2"/>
        <v>163.20575027831296</v>
      </c>
      <c r="AI40" s="75">
        <f>PXIL!K40</f>
        <v>0</v>
      </c>
      <c r="AJ40" s="75">
        <f>PXIL!Q40</f>
        <v>0</v>
      </c>
      <c r="AK40" s="75">
        <f>RTM_IEX!K40</f>
        <v>12.99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15.89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2.0549766718506994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0.9880707999999998</v>
      </c>
      <c r="O41">
        <f>NDMC_ISGS_exbus!BB41</f>
        <v>91.220832404588705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18.66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1.4439381429126668</v>
      </c>
      <c r="AD41">
        <f t="shared" si="1"/>
        <v>162.63994173352674</v>
      </c>
      <c r="AE41">
        <f>'IDT-1'!E41</f>
        <v>0</v>
      </c>
      <c r="AF41" s="26"/>
      <c r="AG41">
        <f t="shared" si="2"/>
        <v>162.63994173352674</v>
      </c>
      <c r="AI41" s="75">
        <f>PXIL!K41</f>
        <v>0</v>
      </c>
      <c r="AJ41" s="75">
        <f>PXIL!Q41</f>
        <v>0</v>
      </c>
      <c r="AK41" s="75">
        <f>RTM_IEX!K41</f>
        <v>14.37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16.16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2.0549766718506994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1.0526119999999999</v>
      </c>
      <c r="O42">
        <f>NDMC_ISGS_exbus!BB42</f>
        <v>90.872076775488694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22.23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1.4759330559365869</v>
      </c>
      <c r="AD42">
        <f t="shared" si="1"/>
        <v>166.2437323914028</v>
      </c>
      <c r="AE42">
        <f>'IDT-1'!E42</f>
        <v>0</v>
      </c>
      <c r="AF42" s="26"/>
      <c r="AG42">
        <f t="shared" si="2"/>
        <v>166.2437323914028</v>
      </c>
      <c r="AI42" s="75">
        <f>PXIL!K42</f>
        <v>0</v>
      </c>
      <c r="AJ42" s="75">
        <f>PXIL!Q42</f>
        <v>0</v>
      </c>
      <c r="AK42" s="75">
        <f>RTM_IEX!K42</f>
        <v>14.37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16.510000000000002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2.0549766718506994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0.98216639999999988</v>
      </c>
      <c r="O43">
        <f>NDMC_ISGS_exbus!BB43</f>
        <v>89.714550170888685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28.63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1.5380789005361066</v>
      </c>
      <c r="AD43">
        <f t="shared" si="1"/>
        <v>173.2436143422033</v>
      </c>
      <c r="AE43">
        <f>'IDT-1'!E43</f>
        <v>0</v>
      </c>
      <c r="AF43" s="26"/>
      <c r="AG43">
        <f t="shared" si="2"/>
        <v>173.2436143422033</v>
      </c>
      <c r="AI43" s="75">
        <f>PXIL!K43</f>
        <v>0</v>
      </c>
      <c r="AJ43" s="75">
        <f>PXIL!Q43</f>
        <v>0</v>
      </c>
      <c r="AK43" s="75">
        <f>RTM_IEX!K43</f>
        <v>14.37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18.399999999999999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2.0549766718506994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0.99478959999999983</v>
      </c>
      <c r="O44">
        <f>NDMC_ISGS_exbus!BB44</f>
        <v>88.906210776488692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11.26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1.5667165980253868</v>
      </c>
      <c r="AD44">
        <f t="shared" si="1"/>
        <v>176.46926045031401</v>
      </c>
      <c r="AE44">
        <f>'IDT-1'!E44</f>
        <v>0</v>
      </c>
      <c r="AF44" s="26"/>
      <c r="AG44">
        <f t="shared" si="2"/>
        <v>176.46926045031401</v>
      </c>
      <c r="AI44" s="75">
        <f>PXIL!K44</f>
        <v>0</v>
      </c>
      <c r="AJ44" s="75">
        <f>PXIL!Q44</f>
        <v>0</v>
      </c>
      <c r="AK44" s="75">
        <f>RTM_IEX!K44</f>
        <v>14.37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39.82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2.0549766718506994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0.98603479999999977</v>
      </c>
      <c r="O45">
        <f>NDMC_ISGS_exbus!BB45</f>
        <v>88.458194296952954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10.54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1.5765130107654719</v>
      </c>
      <c r="AD45">
        <f t="shared" si="1"/>
        <v>177.57269275803819</v>
      </c>
      <c r="AE45">
        <f>'IDT-1'!E45</f>
        <v>0</v>
      </c>
      <c r="AF45" s="26"/>
      <c r="AG45">
        <f t="shared" si="2"/>
        <v>177.57269275803819</v>
      </c>
      <c r="AI45" s="75">
        <f>PXIL!K45</f>
        <v>0</v>
      </c>
      <c r="AJ45" s="75">
        <f>PXIL!Q45</f>
        <v>0</v>
      </c>
      <c r="AK45" s="75">
        <f>RTM_IEX!K45</f>
        <v>14.37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42.11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2.0529380483913848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1.0104667999999999</v>
      </c>
      <c r="O46">
        <f>NDMC_ISGS_exbus!BB46</f>
        <v>88.468194296952959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9.2899999999999991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1.5770620724790301</v>
      </c>
      <c r="AD46">
        <f t="shared" si="1"/>
        <v>177.6345370728653</v>
      </c>
      <c r="AE46">
        <f>'IDT-1'!E46</f>
        <v>0</v>
      </c>
      <c r="AF46" s="26"/>
      <c r="AG46">
        <f t="shared" si="2"/>
        <v>177.6345370728653</v>
      </c>
      <c r="AI46" s="75">
        <f>PXIL!K46</f>
        <v>0</v>
      </c>
      <c r="AJ46" s="75">
        <f>PXIL!Q46</f>
        <v>0</v>
      </c>
      <c r="AK46" s="75">
        <f>RTM_IEX!K46</f>
        <v>14.37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43.39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2.0529380483913848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0.9567163999999998</v>
      </c>
      <c r="O47">
        <f>NDMC_ISGS_exbus!BB47</f>
        <v>87.93019363615295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1.5720306631439902</v>
      </c>
      <c r="AD47">
        <f t="shared" si="1"/>
        <v>177.06781742140035</v>
      </c>
      <c r="AE47">
        <f>'IDT-1'!E47</f>
        <v>0</v>
      </c>
      <c r="AF47" s="26"/>
      <c r="AG47">
        <f t="shared" si="2"/>
        <v>177.06781742140035</v>
      </c>
      <c r="AI47" s="75">
        <f>PXIL!K47</f>
        <v>0</v>
      </c>
      <c r="AJ47" s="75">
        <f>PXIL!Q47</f>
        <v>0</v>
      </c>
      <c r="AK47" s="75">
        <f>RTM_IEX!K47</f>
        <v>14.37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2.0529380483913848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0.96954319999999972</v>
      </c>
      <c r="O48">
        <f>NDMC_ISGS_exbus!BB48</f>
        <v>87.93019363615295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1.5299915389839902</v>
      </c>
      <c r="AD48">
        <f t="shared" si="1"/>
        <v>172.33268334556035</v>
      </c>
      <c r="AE48">
        <f>'IDT-1'!E48</f>
        <v>0</v>
      </c>
      <c r="AF48" s="26"/>
      <c r="AG48">
        <f t="shared" si="2"/>
        <v>172.33268334556035</v>
      </c>
      <c r="AI48" s="75">
        <f>PXIL!K48</f>
        <v>0</v>
      </c>
      <c r="AJ48" s="75">
        <f>PXIL!Q48</f>
        <v>0</v>
      </c>
      <c r="AK48" s="75">
        <f>RTM_IEX!K48</f>
        <v>9.58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52.7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2.0529380483913848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0.97239359999999975</v>
      </c>
      <c r="O49">
        <f>NDMC_ISGS_exbus!BB49</f>
        <v>87.732465121152941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1.4439726115719902</v>
      </c>
      <c r="AD49">
        <f t="shared" si="1"/>
        <v>162.64382415797235</v>
      </c>
      <c r="AE49">
        <f>'IDT-1'!E49</f>
        <v>0</v>
      </c>
      <c r="AF49" s="26"/>
      <c r="AG49">
        <f t="shared" si="2"/>
        <v>162.64382415797235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52.7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2.0529380483913848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19.220908060096381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0.91172079999999978</v>
      </c>
      <c r="O50">
        <f>NDMC_ISGS_exbus!BB50</f>
        <v>87.732465121152941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1.4541826818608383</v>
      </c>
      <c r="AD50">
        <f t="shared" si="1"/>
        <v>163.79384934777988</v>
      </c>
      <c r="AE50">
        <f>'IDT-1'!E50</f>
        <v>0</v>
      </c>
      <c r="AF50" s="26"/>
      <c r="AG50">
        <f t="shared" si="2"/>
        <v>163.79384934777988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52.7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1.7847499999999998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19.220908060096381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0.90601999999999994</v>
      </c>
      <c r="O51">
        <f>NDMC_ISGS_exbus!BB51</f>
        <v>87.915586344052954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1.4533839267565143</v>
      </c>
      <c r="AD51">
        <f t="shared" si="1"/>
        <v>163.7038804773928</v>
      </c>
      <c r="AE51">
        <f>'IDT-1'!E51</f>
        <v>0</v>
      </c>
      <c r="AF51" s="26"/>
      <c r="AG51">
        <f t="shared" si="2"/>
        <v>163.7038804773928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52.7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1.7355833333333333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19.220908060096381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0.92943399999999998</v>
      </c>
      <c r="O52">
        <f>NDMC_ISGS_exbus!BB52</f>
        <v>87.915605864168299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1.4953094750668625</v>
      </c>
      <c r="AD52">
        <f t="shared" si="1"/>
        <v>168.42622178253114</v>
      </c>
      <c r="AE52">
        <f>'IDT-1'!E52</f>
        <v>0</v>
      </c>
      <c r="AF52" s="26"/>
      <c r="AG52">
        <f t="shared" si="2"/>
        <v>168.42622178253114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2.0338298481810368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19.640908544201324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0.99478959999999983</v>
      </c>
      <c r="O53">
        <f>NDMC_ISGS_exbus!BB53</f>
        <v>87.884927864168304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1.5441752115376459</v>
      </c>
      <c r="AD53">
        <f t="shared" si="1"/>
        <v>173.93028064501303</v>
      </c>
      <c r="AE53">
        <f>'IDT-1'!E53</f>
        <v>0</v>
      </c>
      <c r="AF53" s="26"/>
      <c r="AG53">
        <f t="shared" si="2"/>
        <v>173.93028064501303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62.28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2.0338298481810368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19.640908544201324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1.0232935999999997</v>
      </c>
      <c r="O54">
        <f>NDMC_ISGS_exbus!BB54</f>
        <v>87.824912016002955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1.5438979072737906</v>
      </c>
      <c r="AD54">
        <f t="shared" si="1"/>
        <v>173.89904610111154</v>
      </c>
      <c r="AE54">
        <f>'IDT-1'!E54</f>
        <v>0</v>
      </c>
      <c r="AF54" s="26"/>
      <c r="AG54">
        <f t="shared" si="2"/>
        <v>173.89904610111154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62.28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19.640908544201324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0.99886159999999979</v>
      </c>
      <c r="O55">
        <f>NDMC_ISGS_exbus!BB55</f>
        <v>87.824941748655249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1.5257854646571378</v>
      </c>
      <c r="AD55">
        <f t="shared" si="1"/>
        <v>171.85892642819942</v>
      </c>
      <c r="AE55">
        <f>'IDT-1'!E55</f>
        <v>0</v>
      </c>
      <c r="AF55" s="26"/>
      <c r="AG55">
        <f t="shared" si="2"/>
        <v>171.85892642819942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62.28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19.640908544201324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0.99295719999999976</v>
      </c>
      <c r="O56">
        <f>NDMC_ISGS_exbus!BB56</f>
        <v>87.824948331069436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1.5678855638623828</v>
      </c>
      <c r="AD56">
        <f t="shared" si="1"/>
        <v>176.60092851140837</v>
      </c>
      <c r="AE56">
        <f>'IDT-1'!E56</f>
        <v>0</v>
      </c>
      <c r="AF56" s="26"/>
      <c r="AG56">
        <f t="shared" si="2"/>
        <v>176.60092851140837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67.069999999999993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19.640908544201324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1.0037479999999999</v>
      </c>
      <c r="O57">
        <f>NDMC_ISGS_exbus!BB57</f>
        <v>87.824925034043602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1.6945243178885554</v>
      </c>
      <c r="AD57">
        <f t="shared" si="1"/>
        <v>190.86505726035639</v>
      </c>
      <c r="AE57">
        <f>'IDT-1'!E57</f>
        <v>0</v>
      </c>
      <c r="AF57" s="26"/>
      <c r="AG57">
        <f t="shared" si="2"/>
        <v>190.86505726035639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81.45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19.640908544201324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0.98705279999999973</v>
      </c>
      <c r="O58">
        <f>NDMC_ISGS_exbus!BB58</f>
        <v>87.824896471827145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1.6943771487810506</v>
      </c>
      <c r="AD58">
        <f t="shared" si="1"/>
        <v>190.8484806672474</v>
      </c>
      <c r="AE58">
        <f>'IDT-1'!E58</f>
        <v>0</v>
      </c>
      <c r="AF58" s="26"/>
      <c r="AG58">
        <f t="shared" si="2"/>
        <v>190.8484806672474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81.45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0.94205719999999982</v>
      </c>
      <c r="O59">
        <f>NDMC_ISGS_exbus!BB59</f>
        <v>87.335037097421733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1.6896704250062831</v>
      </c>
      <c r="AD59">
        <f t="shared" si="1"/>
        <v>190.31833241661678</v>
      </c>
      <c r="AE59">
        <f>'IDT-1'!E59</f>
        <v>0</v>
      </c>
      <c r="AF59" s="26"/>
      <c r="AG59">
        <f t="shared" si="2"/>
        <v>190.31833241661678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81.45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1.1219178082191779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0.98420239999999981</v>
      </c>
      <c r="O60">
        <f>NDMC_ISGS_exbus!BB60</f>
        <v>87.816139203021436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1.7041478780078894</v>
      </c>
      <c r="AD60">
        <f t="shared" si="1"/>
        <v>191.94902007743406</v>
      </c>
      <c r="AE60">
        <f>'IDT-1'!E60</f>
        <v>0</v>
      </c>
      <c r="AF60" s="26"/>
      <c r="AG60">
        <f t="shared" si="2"/>
        <v>191.94902007743406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81.45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1.3605633802816901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19.220908060096381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1.0086343999999998</v>
      </c>
      <c r="O61">
        <f>NDMC_ISGS_exbus!BB61</f>
        <v>90.087193164663375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1.7227522312443648</v>
      </c>
      <c r="AD61">
        <f t="shared" si="1"/>
        <v>194.04454677379709</v>
      </c>
      <c r="AE61">
        <f>'IDT-1'!E61</f>
        <v>0</v>
      </c>
      <c r="AF61" s="26"/>
      <c r="AG61">
        <f t="shared" si="2"/>
        <v>194.04454677379709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81.45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1.3605633802816901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19.220908060096381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0.99478959999999983</v>
      </c>
      <c r="O62">
        <f>NDMC_ISGS_exbus!BB62</f>
        <v>89.168436247772647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1.6723933361357264</v>
      </c>
      <c r="AD62">
        <f t="shared" si="1"/>
        <v>188.37230395201499</v>
      </c>
      <c r="AE62">
        <f>'IDT-1'!E62</f>
        <v>0</v>
      </c>
      <c r="AF62" s="26"/>
      <c r="AG62">
        <f t="shared" si="2"/>
        <v>188.37230395201499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76.66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1.3605633802816901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19.220908060096381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1.0202395999999998</v>
      </c>
      <c r="O63">
        <f>NDMC_ISGS_exbus!BB63</f>
        <v>89.892470434183764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1.6789887969761441</v>
      </c>
      <c r="AD63">
        <f t="shared" si="1"/>
        <v>189.11519267758567</v>
      </c>
      <c r="AE63">
        <f>'IDT-1'!E63</f>
        <v>0</v>
      </c>
      <c r="AF63" s="26"/>
      <c r="AG63">
        <f t="shared" si="2"/>
        <v>189.11519267758567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76.66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1.3605633802816901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19.220908060096381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1.0379527999999998</v>
      </c>
      <c r="O64">
        <f>NDMC_ISGS_exbus!BB64</f>
        <v>89.892495645527958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1.6369928949959731</v>
      </c>
      <c r="AD64">
        <f t="shared" si="1"/>
        <v>184.38492699091003</v>
      </c>
      <c r="AE64">
        <f>'IDT-1'!E64</f>
        <v>0</v>
      </c>
      <c r="AF64" s="26"/>
      <c r="AG64">
        <f t="shared" si="2"/>
        <v>184.38492699091003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71.87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1.3605633802816901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19.220908060096381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0.9919391999999998</v>
      </c>
      <c r="O65">
        <f>NDMC_ISGS_exbus!BB65</f>
        <v>89.892496462723742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1.5943479825072959</v>
      </c>
      <c r="AD65">
        <f t="shared" si="1"/>
        <v>179.58155912059451</v>
      </c>
      <c r="AE65">
        <f>'IDT-1'!E65</f>
        <v>0</v>
      </c>
      <c r="AF65" s="26"/>
      <c r="AG65">
        <f t="shared" si="2"/>
        <v>179.58155912059451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67.069999999999993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2.0491026360067299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19.220908060096381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1.0027299999999999</v>
      </c>
      <c r="O66">
        <f>NDMC_ISGS_exbus!BB66</f>
        <v>89.892480229324477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1.6005019441437627</v>
      </c>
      <c r="AD66">
        <f t="shared" si="1"/>
        <v>180.27471898128383</v>
      </c>
      <c r="AE66">
        <f>'IDT-1'!E66</f>
        <v>0</v>
      </c>
      <c r="AF66" s="26"/>
      <c r="AG66">
        <f t="shared" si="2"/>
        <v>180.27471898128383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67.069999999999993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2.0491026360067299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18.690000000000001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0.98216639999999988</v>
      </c>
      <c r="O67">
        <f>NDMC_ISGS_exbus!BB67</f>
        <v>90.15526539014823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1.5979615029501635</v>
      </c>
      <c r="AD67">
        <f t="shared" si="1"/>
        <v>179.9885729232048</v>
      </c>
      <c r="AE67">
        <f>'IDT-1'!E67</f>
        <v>0</v>
      </c>
      <c r="AF67" s="26"/>
      <c r="AG67">
        <f t="shared" si="2"/>
        <v>179.9885729232048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67.069999999999993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2.0491026360067299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18.690000000000001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0.99580759999999979</v>
      </c>
      <c r="O68">
        <f>NDMC_ISGS_exbus!BB68</f>
        <v>90.640878781581478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1.6023549433547761</v>
      </c>
      <c r="AD68">
        <f t="shared" ref="AD68:AD98" si="4">SUM(B68:AB68,AI68:AR68)-AC68</f>
        <v>180.4834340742334</v>
      </c>
      <c r="AE68">
        <f>'IDT-1'!E68</f>
        <v>0</v>
      </c>
      <c r="AF68" s="26"/>
      <c r="AG68">
        <f t="shared" ref="AG68:AG98" si="5">SUM(AD68:AF68)+AT68</f>
        <v>180.4834340742334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67.069999999999993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2.0491026360067299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18.690000000000001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0.97829799999999978</v>
      </c>
      <c r="O69">
        <f>NDMC_ISGS_exbus!BB69</f>
        <v>91.728660699686074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1.5696213397540966</v>
      </c>
      <c r="AD69">
        <f t="shared" si="4"/>
        <v>176.7964399959387</v>
      </c>
      <c r="AE69">
        <f>'IDT-1'!E69</f>
        <v>0</v>
      </c>
      <c r="AF69" s="26"/>
      <c r="AG69">
        <f t="shared" si="5"/>
        <v>176.7964399959387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62.28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2.0491026360067299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18.690000000000001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0.98318439999999985</v>
      </c>
      <c r="O70">
        <f>NDMC_ISGS_exbus!BB70</f>
        <v>92.557426550899024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1.5769574795647707</v>
      </c>
      <c r="AD70">
        <f t="shared" si="4"/>
        <v>177.62275610734099</v>
      </c>
      <c r="AE70">
        <f>'IDT-1'!E70</f>
        <v>0</v>
      </c>
      <c r="AF70" s="26"/>
      <c r="AG70">
        <f t="shared" si="5"/>
        <v>177.62275610734099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62.28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1.9910544026920918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18.690000000000001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0.97829799999999978</v>
      </c>
      <c r="O71">
        <f>NDMC_ISGS_exbus!BB71</f>
        <v>94.130452881501483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1.5480942865009037</v>
      </c>
      <c r="AD71">
        <f t="shared" si="4"/>
        <v>174.37171099769267</v>
      </c>
      <c r="AE71">
        <f>'IDT-1'!E71</f>
        <v>0</v>
      </c>
      <c r="AF71" s="26"/>
      <c r="AG71">
        <f t="shared" si="5"/>
        <v>174.37171099769267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57.49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2.0338298481810368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18.000501227704195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0.95875239999999973</v>
      </c>
      <c r="O72">
        <f>NDMC_ISGS_exbus!BB72</f>
        <v>96.183461327952969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1.5602975942737762</v>
      </c>
      <c r="AD72">
        <f t="shared" si="4"/>
        <v>175.74624720956442</v>
      </c>
      <c r="AE72">
        <f>'IDT-1'!E72</f>
        <v>0</v>
      </c>
      <c r="AF72" s="26"/>
      <c r="AG72">
        <f t="shared" si="5"/>
        <v>175.74624720956442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57.49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2.0338298481810368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18.000501227704195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0.97524399999999989</v>
      </c>
      <c r="O73">
        <f>NDMC_ISGS_exbus!BB73</f>
        <v>98.440848314052971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41.01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1.5380677258314563</v>
      </c>
      <c r="AD73">
        <f t="shared" si="4"/>
        <v>173.24235566410675</v>
      </c>
      <c r="AE73">
        <f>'IDT-1'!E73</f>
        <v>0</v>
      </c>
      <c r="AF73" s="26"/>
      <c r="AG73">
        <f t="shared" si="5"/>
        <v>173.24235566410675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11.68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2.0338298481810368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18.000526862113119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0.89136079999999995</v>
      </c>
      <c r="O74">
        <f>NDMC_ISGS_exbus!BB74</f>
        <v>98.770997167052968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41.2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1.5401470891606548</v>
      </c>
      <c r="AD74">
        <f t="shared" si="4"/>
        <v>173.47656758818647</v>
      </c>
      <c r="AE74">
        <f>'IDT-1'!E74</f>
        <v>0</v>
      </c>
      <c r="AF74" s="26"/>
      <c r="AG74">
        <f t="shared" si="5"/>
        <v>173.47656758818647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11.48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2.0516184474362649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18.000526862113119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0.92352959999999984</v>
      </c>
      <c r="O75">
        <f>NDMC_ISGS_exbus!BB75</f>
        <v>98.986347167052969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44.56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1.5848977942741007</v>
      </c>
      <c r="AD75">
        <f t="shared" si="4"/>
        <v>178.51712428232824</v>
      </c>
      <c r="AE75">
        <f>'IDT-1'!E75</f>
        <v>0</v>
      </c>
      <c r="AF75" s="26"/>
      <c r="AG75">
        <f t="shared" si="5"/>
        <v>178.51712428232824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12.94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2.0516184474362649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18.000526862113119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0.97341159999999971</v>
      </c>
      <c r="O76">
        <f>NDMC_ISGS_exbus!BB76</f>
        <v>99.042698167052976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35.549999999999997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1.5097126446741009</v>
      </c>
      <c r="AD76">
        <f t="shared" si="4"/>
        <v>170.04854243192827</v>
      </c>
      <c r="AE76">
        <f>'IDT-1'!E76</f>
        <v>0</v>
      </c>
      <c r="AF76" s="26"/>
      <c r="AG76">
        <f t="shared" si="5"/>
        <v>170.04854243192827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13.3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2.0516184474362649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18.000526862113119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1.0104667999999999</v>
      </c>
      <c r="O77">
        <f>NDMC_ISGS_exbus!BB77</f>
        <v>98.952698167052972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29.73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1.4595267304341009</v>
      </c>
      <c r="AD77">
        <f t="shared" si="4"/>
        <v>164.39578354616825</v>
      </c>
      <c r="AE77">
        <f>'IDT-1'!E77</f>
        <v>0</v>
      </c>
      <c r="AF77" s="26"/>
      <c r="AG77">
        <f t="shared" si="5"/>
        <v>164.39578354616825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13.47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2.0516184474362649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18.000526862113119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0.9636387999999998</v>
      </c>
      <c r="O78">
        <f>NDMC_ISGS_exbus!BB78</f>
        <v>98.468924196152955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26.06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1.4143774330901806</v>
      </c>
      <c r="AD78">
        <f t="shared" si="4"/>
        <v>159.31033087261216</v>
      </c>
      <c r="AE78">
        <f>'IDT-1'!E78</f>
        <v>0</v>
      </c>
      <c r="AF78" s="26"/>
      <c r="AG78">
        <f t="shared" si="5"/>
        <v>159.31033087261216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12.54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2.0516184474362649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0.92637999999999976</v>
      </c>
      <c r="O79">
        <f>NDMC_ISGS_exbus!BB79</f>
        <v>96.034913638752954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30.56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1.4741136263584651</v>
      </c>
      <c r="AD79">
        <f t="shared" si="4"/>
        <v>166.03879845983076</v>
      </c>
      <c r="AE79">
        <f>'IDT-1'!E79</f>
        <v>0</v>
      </c>
      <c r="AF79" s="26"/>
      <c r="AG79">
        <f t="shared" si="5"/>
        <v>166.03879845983076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17.3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2.068304668304668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0.96547119999999975</v>
      </c>
      <c r="O80">
        <f>NDMC_ISGS_exbus!BB80</f>
        <v>94.797152516352966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33.979999999999997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1.4965361697849873</v>
      </c>
      <c r="AD80">
        <f t="shared" si="4"/>
        <v>168.56439221487267</v>
      </c>
      <c r="AE80">
        <f>'IDT-1'!E80</f>
        <v>0</v>
      </c>
      <c r="AF80" s="26"/>
      <c r="AG80">
        <f t="shared" si="5"/>
        <v>168.56439221487267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17.61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2.068304668304668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1.0330663999999998</v>
      </c>
      <c r="O81">
        <f>NDMC_ISGS_exbus!BB81</f>
        <v>93.362966329260473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22.58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1.4515101690985734</v>
      </c>
      <c r="AD81">
        <f t="shared" si="4"/>
        <v>163.49282722846655</v>
      </c>
      <c r="AE81">
        <f>'IDT-1'!E81</f>
        <v>0</v>
      </c>
      <c r="AF81" s="26"/>
      <c r="AG81">
        <f t="shared" si="5"/>
        <v>163.49282722846655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25.26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2.068304668304668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1.0436535999999998</v>
      </c>
      <c r="O82">
        <f>NDMC_ISGS_exbus!BB82</f>
        <v>92.472400830260469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22.23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1.4436783600673735</v>
      </c>
      <c r="AD82">
        <f t="shared" si="4"/>
        <v>162.61068073849776</v>
      </c>
      <c r="AE82">
        <f>'IDT-1'!E82</f>
        <v>0</v>
      </c>
      <c r="AF82" s="26"/>
      <c r="AG82">
        <f t="shared" si="5"/>
        <v>162.61068073849776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25.6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2.068304668304668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18.690000000000001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1.0261439999999999</v>
      </c>
      <c r="O83">
        <f>NDMC_ISGS_exbus!BB83</f>
        <v>91.569830466460473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1.4002056563859333</v>
      </c>
      <c r="AD83">
        <f t="shared" si="4"/>
        <v>157.71407347837919</v>
      </c>
      <c r="AE83">
        <f>'IDT-1'!E83</f>
        <v>0</v>
      </c>
      <c r="AF83" s="26"/>
      <c r="AG83">
        <f t="shared" si="5"/>
        <v>157.71407347837919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43.12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1.8008110300081104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18.690000000000001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0.9996759999999999</v>
      </c>
      <c r="O84">
        <f>NDMC_ISGS_exbus!BB84</f>
        <v>91.447741045360459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1.3543924070632436</v>
      </c>
      <c r="AD84">
        <f t="shared" si="4"/>
        <v>152.55383566830534</v>
      </c>
      <c r="AE84">
        <f>'IDT-1'!E84</f>
        <v>0</v>
      </c>
      <c r="AF84" s="26"/>
      <c r="AG84">
        <f t="shared" si="5"/>
        <v>152.55383566830534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38.33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2.068304668304668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18.690000000000001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0.98420239999999981</v>
      </c>
      <c r="O85">
        <f>NDMC_ISGS_exbus!BB85</f>
        <v>91.417741045360458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1.3563461834002533</v>
      </c>
      <c r="AD85">
        <f t="shared" si="4"/>
        <v>152.77390193026486</v>
      </c>
      <c r="AE85">
        <f>'IDT-1'!E85</f>
        <v>0</v>
      </c>
      <c r="AF85" s="26"/>
      <c r="AG85">
        <f t="shared" si="5"/>
        <v>152.77390193026486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38.33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2.068304668304668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18.690000000000001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0.9996759999999999</v>
      </c>
      <c r="O86">
        <f>NDMC_ISGS_exbus!BB86</f>
        <v>91.346627304560457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1.3137045501612132</v>
      </c>
      <c r="AD86">
        <f t="shared" si="4"/>
        <v>147.97090342270391</v>
      </c>
      <c r="AE86">
        <f>'IDT-1'!E86</f>
        <v>0</v>
      </c>
      <c r="AF86" s="26"/>
      <c r="AG86">
        <f t="shared" si="5"/>
        <v>147.97090342270391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33.54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2.0694496144642383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19.220908060096381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0.98603479999999977</v>
      </c>
      <c r="O87">
        <f>NDMC_ISGS_exbus!BB87</f>
        <v>91.800401113760472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1.2801077835772259</v>
      </c>
      <c r="AD87">
        <f t="shared" si="4"/>
        <v>144.18668580474386</v>
      </c>
      <c r="AE87">
        <f>'IDT-1'!E87</f>
        <v>0</v>
      </c>
      <c r="AF87" s="26"/>
      <c r="AG87">
        <f t="shared" si="5"/>
        <v>144.18668580474386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28.75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2.0694496144642383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19.220908060096381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0.93126639999999983</v>
      </c>
      <c r="O88">
        <f>NDMC_ISGS_exbus!BB88</f>
        <v>91.362400452960472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1.2757714158421858</v>
      </c>
      <c r="AD88">
        <f t="shared" si="4"/>
        <v>143.69825311167889</v>
      </c>
      <c r="AE88">
        <f>'IDT-1'!E88</f>
        <v>0</v>
      </c>
      <c r="AF88" s="26"/>
      <c r="AG88">
        <f t="shared" si="5"/>
        <v>143.69825311167889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28.75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2.0694496144642383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19.220908060096381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0.91864319999999977</v>
      </c>
      <c r="O89">
        <f>NDMC_ISGS_exbus!BB89</f>
        <v>90.719532590160469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1.2700030944895455</v>
      </c>
      <c r="AD89">
        <f t="shared" si="4"/>
        <v>143.04853037023156</v>
      </c>
      <c r="AE89">
        <f>'IDT-1'!E89</f>
        <v>0</v>
      </c>
      <c r="AF89" s="26"/>
      <c r="AG89">
        <f t="shared" si="5"/>
        <v>143.04853037023156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28.75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2.0694496144642383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19.220908060096381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0.94022479999999986</v>
      </c>
      <c r="O90">
        <f>NDMC_ISGS_exbus!BB90</f>
        <v>90.730367629956774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1.2702883609197531</v>
      </c>
      <c r="AD90">
        <f t="shared" si="4"/>
        <v>143.08066174359763</v>
      </c>
      <c r="AE90">
        <f>'IDT-1'!E90</f>
        <v>0</v>
      </c>
      <c r="AF90" s="26"/>
      <c r="AG90">
        <f t="shared" si="5"/>
        <v>143.08066174359763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28.75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2.0694496144642383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19.220908060096381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0.98420239999999981</v>
      </c>
      <c r="O91">
        <f>NDMC_ISGS_exbus!BB91</f>
        <v>90.770360891220975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1.1444833044988783</v>
      </c>
      <c r="AD91">
        <f t="shared" si="4"/>
        <v>128.91043766128269</v>
      </c>
      <c r="AE91">
        <f>'IDT-1'!E91</f>
        <v>0</v>
      </c>
      <c r="AF91" s="26"/>
      <c r="AG91">
        <f t="shared" si="5"/>
        <v>128.91043766128269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14.37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2.0694496144642383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19.220908060096381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0.98990319999999987</v>
      </c>
      <c r="O92">
        <f>NDMC_ISGS_exbus!BB92</f>
        <v>90.770392734751468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1.1445337517619465</v>
      </c>
      <c r="AD92">
        <f t="shared" si="4"/>
        <v>128.91611985755014</v>
      </c>
      <c r="AE92">
        <f>'IDT-1'!E92</f>
        <v>0</v>
      </c>
      <c r="AF92" s="26"/>
      <c r="AG92">
        <f t="shared" si="5"/>
        <v>128.91611985755014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14.37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2.0694496144642383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19.220908060096381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0.98908879999999977</v>
      </c>
      <c r="O93">
        <f>NDMC_ISGS_exbus!BB93</f>
        <v>90.627271511851461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1.1432671182804262</v>
      </c>
      <c r="AD93">
        <f t="shared" si="4"/>
        <v>128.77345086813165</v>
      </c>
      <c r="AE93">
        <f>'IDT-1'!E93</f>
        <v>0</v>
      </c>
      <c r="AF93" s="26"/>
      <c r="AG93">
        <f t="shared" si="5"/>
        <v>128.77345086813165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14.37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2.0694496144642383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19.220908060096381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0.94205719999999982</v>
      </c>
      <c r="O94">
        <f>NDMC_ISGS_exbus!BB94</f>
        <v>90.617271511851456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1.1006132402004263</v>
      </c>
      <c r="AD94">
        <f t="shared" si="4"/>
        <v>123.96907314621164</v>
      </c>
      <c r="AE94">
        <f>'IDT-1'!E94</f>
        <v>0</v>
      </c>
      <c r="AF94" s="26"/>
      <c r="AG94">
        <f t="shared" si="5"/>
        <v>123.96907314621164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2.0694496144642383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19.220908060096381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0.97137559999999978</v>
      </c>
      <c r="O95">
        <f>NDMC_ISGS_exbus!BB95</f>
        <v>90.617271511851456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1.0165672421204264</v>
      </c>
      <c r="AD95">
        <f t="shared" si="4"/>
        <v>114.50243754429164</v>
      </c>
      <c r="AE95">
        <f>'IDT-1'!E95</f>
        <v>0</v>
      </c>
      <c r="AF95" s="26"/>
      <c r="AG95">
        <f t="shared" si="5"/>
        <v>114.50243754429164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2.0694496144642383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19.220908060096381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1.0104667999999999</v>
      </c>
      <c r="O96">
        <f>NDMC_ISGS_exbus!BB96</f>
        <v>92.25705523216223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1.031341341419161</v>
      </c>
      <c r="AD96">
        <f t="shared" si="4"/>
        <v>116.16653836530368</v>
      </c>
      <c r="AE96">
        <f>'IDT-1'!E96</f>
        <v>0</v>
      </c>
      <c r="AF96" s="26"/>
      <c r="AG96">
        <f t="shared" si="5"/>
        <v>116.16653836530368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2.0694496144642383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0.99886159999999979</v>
      </c>
      <c r="O97">
        <f>NDMC_ISGS_exbus!BB97</f>
        <v>92.767394694223483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1.0394262071854237</v>
      </c>
      <c r="AD97">
        <f t="shared" si="4"/>
        <v>117.07718824570362</v>
      </c>
      <c r="AE97">
        <f>'IDT-1'!E97</f>
        <v>0</v>
      </c>
      <c r="AF97" s="26"/>
      <c r="AG97">
        <f t="shared" si="5"/>
        <v>117.07718824570362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2.0694496144642383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0.99580759999999979</v>
      </c>
      <c r="O98">
        <f>NDMC_ISGS_exbus!BB98</f>
        <v>92.767561021654245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1.0394007956668143</v>
      </c>
      <c r="AD98">
        <f t="shared" si="4"/>
        <v>117.074325984653</v>
      </c>
      <c r="AE98">
        <f>'IDT-1'!E98</f>
        <v>0</v>
      </c>
      <c r="AF98" s="26"/>
      <c r="AG98">
        <f t="shared" si="5"/>
        <v>117.074325984653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4.5490073417577548E-2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0.45391116256376762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2.366035599999999E-2</v>
      </c>
      <c r="O99">
        <f t="shared" si="6"/>
        <v>2.173178655012693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6.3234999999999819E-2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0.13679000000000002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3.2050328209060043E-2</v>
      </c>
      <c r="AD99">
        <f t="shared" si="6"/>
        <v>3.5070774187849771</v>
      </c>
      <c r="AE99">
        <f t="shared" si="6"/>
        <v>0</v>
      </c>
      <c r="AG99">
        <f t="shared" si="6"/>
        <v>3.5070774187849771</v>
      </c>
      <c r="AI99">
        <f t="shared" si="6"/>
        <v>0</v>
      </c>
      <c r="AJ99">
        <f t="shared" si="6"/>
        <v>0</v>
      </c>
      <c r="AK99">
        <f t="shared" si="6"/>
        <v>3.4102500000000008E-2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0.66000999999999987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44949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12.46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0.22836236924642644</v>
      </c>
      <c r="AD3">
        <f>SUM(B3:AB3,AI3:AR3)-AC3</f>
        <v>25.721906863302031</v>
      </c>
      <c r="AE3">
        <f>'IDT-1'!D3</f>
        <v>0</v>
      </c>
      <c r="AF3" s="26"/>
      <c r="AG3">
        <f>SUM(AD3:AF3)</f>
        <v>25.721906863302031</v>
      </c>
      <c r="AI3" s="75">
        <f>PXIL!L3</f>
        <v>0</v>
      </c>
      <c r="AJ3" s="75">
        <f>PXIL!R3</f>
        <v>0</v>
      </c>
      <c r="AK3" s="75">
        <f>RTM_IEX!L3</f>
        <v>7.67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12.46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0.21991436924642643</v>
      </c>
      <c r="AD4">
        <f t="shared" ref="AD4:AD67" si="1">SUM(B4:AB4,AI4:AR4)-AC4</f>
        <v>24.770354863302035</v>
      </c>
      <c r="AE4">
        <f>'IDT-1'!D4</f>
        <v>0</v>
      </c>
      <c r="AF4" s="26"/>
      <c r="AG4">
        <f t="shared" ref="AG4:AG67" si="2">SUM(AD4:AF4)</f>
        <v>24.770354863302035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12.46</v>
      </c>
      <c r="AB5" s="117">
        <f>-STOA!R5</f>
        <v>0</v>
      </c>
      <c r="AC5">
        <f t="shared" si="0"/>
        <v>0.16086636924642644</v>
      </c>
      <c r="AD5">
        <f t="shared" si="1"/>
        <v>18.119402863302032</v>
      </c>
      <c r="AE5">
        <f>'IDT-1'!D5</f>
        <v>0</v>
      </c>
      <c r="AF5" s="26"/>
      <c r="AG5">
        <f t="shared" si="2"/>
        <v>18.119402863302032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12.46</v>
      </c>
      <c r="AB6" s="117">
        <f>-STOA!R6</f>
        <v>0</v>
      </c>
      <c r="AC6">
        <f t="shared" si="0"/>
        <v>0.16086636924642644</v>
      </c>
      <c r="AD6">
        <f t="shared" si="1"/>
        <v>18.119402863302032</v>
      </c>
      <c r="AE6">
        <f>'IDT-1'!D6</f>
        <v>0</v>
      </c>
      <c r="AF6" s="26"/>
      <c r="AG6">
        <f t="shared" si="2"/>
        <v>18.119402863302032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12.46</v>
      </c>
      <c r="AB7" s="117">
        <f>-STOA!R7</f>
        <v>0</v>
      </c>
      <c r="AC7">
        <f t="shared" si="0"/>
        <v>0.16086636924642644</v>
      </c>
      <c r="AD7">
        <f t="shared" si="1"/>
        <v>18.119402863302032</v>
      </c>
      <c r="AE7">
        <f>'IDT-1'!D7</f>
        <v>0</v>
      </c>
      <c r="AF7" s="26"/>
      <c r="AG7">
        <f t="shared" si="2"/>
        <v>18.119402863302032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12.46</v>
      </c>
      <c r="AB8" s="117">
        <f>-STOA!R8</f>
        <v>0</v>
      </c>
      <c r="AC8">
        <f t="shared" si="0"/>
        <v>0.16086636924642644</v>
      </c>
      <c r="AD8">
        <f t="shared" si="1"/>
        <v>18.119402863302032</v>
      </c>
      <c r="AE8">
        <f>'IDT-1'!D8</f>
        <v>0</v>
      </c>
      <c r="AF8" s="26"/>
      <c r="AG8">
        <f t="shared" si="2"/>
        <v>18.119402863302032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12.46</v>
      </c>
      <c r="AB9" s="117">
        <f>-STOA!R9</f>
        <v>0</v>
      </c>
      <c r="AC9">
        <f t="shared" si="0"/>
        <v>0.16086636924642644</v>
      </c>
      <c r="AD9">
        <f t="shared" si="1"/>
        <v>18.119402863302032</v>
      </c>
      <c r="AE9">
        <f>'IDT-1'!D9</f>
        <v>0</v>
      </c>
      <c r="AF9" s="26"/>
      <c r="AG9">
        <f t="shared" si="2"/>
        <v>18.119402863302032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12.46</v>
      </c>
      <c r="AB10" s="117">
        <f>-STOA!R10</f>
        <v>0</v>
      </c>
      <c r="AC10">
        <f t="shared" si="0"/>
        <v>0.16086636924642644</v>
      </c>
      <c r="AD10">
        <f t="shared" si="1"/>
        <v>18.119402863302032</v>
      </c>
      <c r="AE10">
        <f>'IDT-1'!D10</f>
        <v>0</v>
      </c>
      <c r="AF10" s="26"/>
      <c r="AG10">
        <f t="shared" si="2"/>
        <v>18.119402863302032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12.46</v>
      </c>
      <c r="AB11" s="117">
        <f>-STOA!R11</f>
        <v>0</v>
      </c>
      <c r="AC11">
        <f t="shared" si="0"/>
        <v>0.16086636924642644</v>
      </c>
      <c r="AD11">
        <f t="shared" si="1"/>
        <v>18.119402863302032</v>
      </c>
      <c r="AE11">
        <f>'IDT-1'!D11</f>
        <v>0</v>
      </c>
      <c r="AF11" s="26"/>
      <c r="AG11">
        <f t="shared" si="2"/>
        <v>18.119402863302032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12.46</v>
      </c>
      <c r="AB12" s="117">
        <f>-STOA!R12</f>
        <v>0</v>
      </c>
      <c r="AC12">
        <f t="shared" si="0"/>
        <v>0.16086636924642644</v>
      </c>
      <c r="AD12">
        <f t="shared" si="1"/>
        <v>18.119402863302032</v>
      </c>
      <c r="AE12">
        <f>'IDT-1'!D12</f>
        <v>0</v>
      </c>
      <c r="AF12" s="26"/>
      <c r="AG12">
        <f t="shared" si="2"/>
        <v>18.119402863302032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12.46</v>
      </c>
      <c r="AB13" s="117">
        <f>-STOA!R13</f>
        <v>0</v>
      </c>
      <c r="AC13">
        <f t="shared" si="0"/>
        <v>0.16086636924642644</v>
      </c>
      <c r="AD13">
        <f t="shared" si="1"/>
        <v>18.119402863302032</v>
      </c>
      <c r="AE13">
        <f>'IDT-1'!D13</f>
        <v>0</v>
      </c>
      <c r="AF13" s="26"/>
      <c r="AG13">
        <f t="shared" si="2"/>
        <v>18.119402863302032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12.46</v>
      </c>
      <c r="AB14" s="117">
        <f>-STOA!R14</f>
        <v>0</v>
      </c>
      <c r="AC14">
        <f t="shared" si="0"/>
        <v>0.16086636924642644</v>
      </c>
      <c r="AD14">
        <f t="shared" si="1"/>
        <v>18.119402863302032</v>
      </c>
      <c r="AE14">
        <f>'IDT-1'!D14</f>
        <v>0</v>
      </c>
      <c r="AF14" s="26"/>
      <c r="AG14">
        <f t="shared" si="2"/>
        <v>18.119402863302032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12.46</v>
      </c>
      <c r="AB15" s="117">
        <f>-STOA!R15</f>
        <v>0</v>
      </c>
      <c r="AC15">
        <f t="shared" si="0"/>
        <v>0.16086636924642644</v>
      </c>
      <c r="AD15">
        <f t="shared" si="1"/>
        <v>18.119402863302032</v>
      </c>
      <c r="AE15">
        <f>'IDT-1'!D15</f>
        <v>0</v>
      </c>
      <c r="AF15" s="26"/>
      <c r="AG15">
        <f t="shared" si="2"/>
        <v>18.119402863302032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12.46</v>
      </c>
      <c r="AB16" s="117">
        <f>-STOA!R16</f>
        <v>0</v>
      </c>
      <c r="AC16">
        <f t="shared" si="0"/>
        <v>0.16086636924642644</v>
      </c>
      <c r="AD16">
        <f t="shared" si="1"/>
        <v>18.119402863302032</v>
      </c>
      <c r="AE16">
        <f>'IDT-1'!D16</f>
        <v>0</v>
      </c>
      <c r="AF16" s="26"/>
      <c r="AG16">
        <f t="shared" si="2"/>
        <v>18.119402863302032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12.46</v>
      </c>
      <c r="AB17" s="117">
        <f>-STOA!R17</f>
        <v>0</v>
      </c>
      <c r="AC17">
        <f t="shared" si="0"/>
        <v>0.16086636924642644</v>
      </c>
      <c r="AD17">
        <f t="shared" si="1"/>
        <v>18.119402863302032</v>
      </c>
      <c r="AE17">
        <f>'IDT-1'!D17</f>
        <v>0</v>
      </c>
      <c r="AF17" s="26"/>
      <c r="AG17">
        <f t="shared" si="2"/>
        <v>18.119402863302032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12.46</v>
      </c>
      <c r="AB18" s="117">
        <f>-STOA!R18</f>
        <v>0</v>
      </c>
      <c r="AC18">
        <f t="shared" si="0"/>
        <v>0.16086636924642644</v>
      </c>
      <c r="AD18">
        <f t="shared" si="1"/>
        <v>18.119402863302032</v>
      </c>
      <c r="AE18">
        <f>'IDT-1'!D18</f>
        <v>0</v>
      </c>
      <c r="AF18" s="26"/>
      <c r="AG18">
        <f t="shared" si="2"/>
        <v>18.119402863302032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12.46</v>
      </c>
      <c r="AB19" s="117">
        <f>-STOA!R19</f>
        <v>0</v>
      </c>
      <c r="AC19">
        <f t="shared" si="0"/>
        <v>0.16086636924642644</v>
      </c>
      <c r="AD19">
        <f t="shared" si="1"/>
        <v>18.119402863302032</v>
      </c>
      <c r="AE19">
        <f>'IDT-1'!D19</f>
        <v>0</v>
      </c>
      <c r="AF19" s="26"/>
      <c r="AG19">
        <f t="shared" si="2"/>
        <v>18.119402863302032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12.46</v>
      </c>
      <c r="AB20" s="117">
        <f>-STOA!R20</f>
        <v>0</v>
      </c>
      <c r="AC20">
        <f t="shared" si="0"/>
        <v>0.16931436924642645</v>
      </c>
      <c r="AD20">
        <f t="shared" si="1"/>
        <v>19.070954863302035</v>
      </c>
      <c r="AE20">
        <f>'IDT-1'!D20</f>
        <v>0</v>
      </c>
      <c r="AF20" s="26"/>
      <c r="AG20">
        <f t="shared" si="2"/>
        <v>19.070954863302035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12.46</v>
      </c>
      <c r="AB21" s="117">
        <f>-STOA!R21</f>
        <v>0</v>
      </c>
      <c r="AC21">
        <f t="shared" si="0"/>
        <v>0.17776236924642644</v>
      </c>
      <c r="AD21">
        <f t="shared" si="1"/>
        <v>20.022506863302031</v>
      </c>
      <c r="AE21">
        <f>'IDT-1'!D21</f>
        <v>0</v>
      </c>
      <c r="AF21" s="26"/>
      <c r="AG21">
        <f t="shared" si="2"/>
        <v>20.022506863302031</v>
      </c>
      <c r="AI21" s="75">
        <f>PXIL!L21</f>
        <v>0</v>
      </c>
      <c r="AJ21" s="75">
        <f>PXIL!R21</f>
        <v>0</v>
      </c>
      <c r="AK21" s="75">
        <f>RTM_IEX!L21</f>
        <v>1.92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12.46</v>
      </c>
      <c r="AB22" s="117">
        <f>-STOA!R22</f>
        <v>0</v>
      </c>
      <c r="AC22">
        <f t="shared" si="0"/>
        <v>0.18612236924642644</v>
      </c>
      <c r="AD22">
        <f t="shared" si="1"/>
        <v>20.964146863302034</v>
      </c>
      <c r="AE22">
        <f>'IDT-1'!D22</f>
        <v>0</v>
      </c>
      <c r="AF22" s="26"/>
      <c r="AG22">
        <f t="shared" si="2"/>
        <v>20.964146863302034</v>
      </c>
      <c r="AI22" s="75">
        <f>PXIL!L22</f>
        <v>0</v>
      </c>
      <c r="AJ22" s="75">
        <f>PXIL!R22</f>
        <v>0</v>
      </c>
      <c r="AK22" s="75">
        <f>RTM_IEX!L22</f>
        <v>2.87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5.8202692325484584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12.46</v>
      </c>
      <c r="AB23" s="117">
        <f>-STOA!R23</f>
        <v>0</v>
      </c>
      <c r="AC23">
        <f t="shared" si="0"/>
        <v>0.21146636924642645</v>
      </c>
      <c r="AD23">
        <f t="shared" si="1"/>
        <v>23.818802863302032</v>
      </c>
      <c r="AE23">
        <f>'IDT-1'!D23</f>
        <v>0</v>
      </c>
      <c r="AF23" s="26"/>
      <c r="AG23">
        <f t="shared" si="2"/>
        <v>23.818802863302032</v>
      </c>
      <c r="AI23" s="75">
        <f>PXIL!L23</f>
        <v>0</v>
      </c>
      <c r="AJ23" s="75">
        <f>PXIL!R23</f>
        <v>0</v>
      </c>
      <c r="AK23" s="75">
        <f>RTM_IEX!L23</f>
        <v>5.75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5.8202692325484584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12.46</v>
      </c>
      <c r="AB24" s="117">
        <f>-STOA!R24</f>
        <v>0</v>
      </c>
      <c r="AC24">
        <f t="shared" si="0"/>
        <v>0.23672236924642642</v>
      </c>
      <c r="AD24">
        <f t="shared" si="1"/>
        <v>26.663546863302034</v>
      </c>
      <c r="AE24">
        <f>'IDT-1'!D24</f>
        <v>0</v>
      </c>
      <c r="AF24" s="26"/>
      <c r="AG24">
        <f t="shared" si="2"/>
        <v>26.663546863302034</v>
      </c>
      <c r="AI24" s="75">
        <f>PXIL!L24</f>
        <v>0</v>
      </c>
      <c r="AJ24" s="75">
        <f>PXIL!R24</f>
        <v>0</v>
      </c>
      <c r="AK24" s="75">
        <f>RTM_IEX!L24</f>
        <v>8.6199999999999992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5.8202692325484584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12.46</v>
      </c>
      <c r="AB25" s="117">
        <f>-STOA!R25</f>
        <v>0</v>
      </c>
      <c r="AC25">
        <f t="shared" si="0"/>
        <v>0.26206636924642646</v>
      </c>
      <c r="AD25">
        <f t="shared" si="1"/>
        <v>29.518202863302033</v>
      </c>
      <c r="AE25">
        <f>'IDT-1'!D25</f>
        <v>0</v>
      </c>
      <c r="AF25" s="26"/>
      <c r="AG25">
        <f t="shared" si="2"/>
        <v>29.518202863302033</v>
      </c>
      <c r="AI25" s="75">
        <f>PXIL!L25</f>
        <v>0</v>
      </c>
      <c r="AJ25" s="75">
        <f>PXIL!R25</f>
        <v>0</v>
      </c>
      <c r="AK25" s="75">
        <f>RTM_IEX!L25</f>
        <v>11.5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5.8202692325484584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12.46</v>
      </c>
      <c r="AB26" s="117">
        <f>-STOA!R26</f>
        <v>0</v>
      </c>
      <c r="AC26">
        <f t="shared" si="0"/>
        <v>0.29577036924642641</v>
      </c>
      <c r="AD26">
        <f t="shared" si="1"/>
        <v>33.314498863302035</v>
      </c>
      <c r="AE26">
        <f>'IDT-1'!D26</f>
        <v>0</v>
      </c>
      <c r="AF26" s="26"/>
      <c r="AG26">
        <f t="shared" si="2"/>
        <v>33.314498863302035</v>
      </c>
      <c r="AI26" s="75">
        <f>PXIL!L26</f>
        <v>0</v>
      </c>
      <c r="AJ26" s="75">
        <f>PXIL!R26</f>
        <v>0</v>
      </c>
      <c r="AK26" s="75">
        <f>RTM_IEX!L26</f>
        <v>15.33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5.8202749692903719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12.46</v>
      </c>
      <c r="AB27" s="117">
        <f>-STOA!R27</f>
        <v>0</v>
      </c>
      <c r="AC27">
        <f t="shared" si="0"/>
        <v>0.3211144197297553</v>
      </c>
      <c r="AD27">
        <f t="shared" si="1"/>
        <v>36.169160549560623</v>
      </c>
      <c r="AE27">
        <f>'IDT-1'!D27</f>
        <v>0</v>
      </c>
      <c r="AF27" s="26"/>
      <c r="AG27">
        <f t="shared" si="2"/>
        <v>36.169160549560623</v>
      </c>
      <c r="AI27" s="75">
        <f>PXIL!L27</f>
        <v>0</v>
      </c>
      <c r="AJ27" s="75">
        <f>PXIL!R27</f>
        <v>0</v>
      </c>
      <c r="AK27" s="75">
        <f>RTM_IEX!L27</f>
        <v>18.21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5.8202749692903719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12.46</v>
      </c>
      <c r="AB28" s="117">
        <f>-STOA!R28</f>
        <v>0</v>
      </c>
      <c r="AC28">
        <f t="shared" si="0"/>
        <v>0.33792241972975534</v>
      </c>
      <c r="AD28">
        <f t="shared" si="1"/>
        <v>38.062352549560622</v>
      </c>
      <c r="AE28">
        <f>'IDT-1'!D28</f>
        <v>0</v>
      </c>
      <c r="AF28" s="26"/>
      <c r="AG28">
        <f t="shared" si="2"/>
        <v>38.062352549560622</v>
      </c>
      <c r="AI28" s="75">
        <f>PXIL!L28</f>
        <v>0</v>
      </c>
      <c r="AJ28" s="75">
        <f>PXIL!R28</f>
        <v>0</v>
      </c>
      <c r="AK28" s="75">
        <f>RTM_IEX!L28</f>
        <v>20.12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12.46</v>
      </c>
      <c r="AB29" s="117">
        <f>-STOA!R29</f>
        <v>0</v>
      </c>
      <c r="AC29">
        <f t="shared" si="0"/>
        <v>0.36326400000000003</v>
      </c>
      <c r="AD29">
        <f t="shared" si="1"/>
        <v>40.916736</v>
      </c>
      <c r="AE29">
        <f>'IDT-1'!D29</f>
        <v>0</v>
      </c>
      <c r="AF29" s="26"/>
      <c r="AG29">
        <f t="shared" si="2"/>
        <v>40.916736</v>
      </c>
      <c r="AI29" s="75">
        <f>PXIL!L29</f>
        <v>0</v>
      </c>
      <c r="AJ29" s="75">
        <f>PXIL!R29</f>
        <v>0</v>
      </c>
      <c r="AK29" s="75">
        <f>RTM_IEX!L29</f>
        <v>23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12.46</v>
      </c>
      <c r="AB30" s="117">
        <f>-STOA!R30</f>
        <v>0</v>
      </c>
      <c r="AC30">
        <f t="shared" si="0"/>
        <v>0.36326400000000003</v>
      </c>
      <c r="AD30">
        <f t="shared" si="1"/>
        <v>40.916736</v>
      </c>
      <c r="AE30">
        <f>'IDT-1'!D30</f>
        <v>0</v>
      </c>
      <c r="AF30" s="26"/>
      <c r="AG30">
        <f t="shared" si="2"/>
        <v>40.916736</v>
      </c>
      <c r="AI30" s="75">
        <f>PXIL!L30</f>
        <v>0</v>
      </c>
      <c r="AJ30" s="75">
        <f>PXIL!R30</f>
        <v>0</v>
      </c>
      <c r="AK30" s="75">
        <f>RTM_IEX!L30</f>
        <v>23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5.8201043474442384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12.46</v>
      </c>
      <c r="AB31" s="117">
        <f>-STOA!R31</f>
        <v>0</v>
      </c>
      <c r="AC31">
        <f t="shared" si="0"/>
        <v>0.35904091825750933</v>
      </c>
      <c r="AD31">
        <f t="shared" si="1"/>
        <v>40.441063429186734</v>
      </c>
      <c r="AE31">
        <f>'IDT-1'!D31</f>
        <v>0</v>
      </c>
      <c r="AF31" s="26"/>
      <c r="AG31">
        <f t="shared" si="2"/>
        <v>40.441063429186734</v>
      </c>
      <c r="AI31" s="75">
        <f>PXIL!L31</f>
        <v>0</v>
      </c>
      <c r="AJ31" s="75">
        <f>PXIL!R31</f>
        <v>0</v>
      </c>
      <c r="AK31" s="75">
        <f>RTM_IEX!L31</f>
        <v>22.52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5.8201043474442384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12.65</v>
      </c>
      <c r="AB32" s="117">
        <f>-STOA!R32</f>
        <v>0</v>
      </c>
      <c r="AC32">
        <f t="shared" si="0"/>
        <v>0.36071291825750929</v>
      </c>
      <c r="AD32">
        <f t="shared" si="1"/>
        <v>40.629391429186725</v>
      </c>
      <c r="AE32">
        <f>'IDT-1'!D32</f>
        <v>0</v>
      </c>
      <c r="AF32" s="26"/>
      <c r="AG32">
        <f t="shared" si="2"/>
        <v>40.629391429186725</v>
      </c>
      <c r="AI32" s="75">
        <f>PXIL!L32</f>
        <v>0</v>
      </c>
      <c r="AJ32" s="75">
        <f>PXIL!R32</f>
        <v>0</v>
      </c>
      <c r="AK32" s="75">
        <f>RTM_IEX!L32</f>
        <v>22.52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12.89</v>
      </c>
      <c r="AB33" s="117">
        <f>-STOA!R33</f>
        <v>0</v>
      </c>
      <c r="AC33">
        <f t="shared" si="0"/>
        <v>0.35015200000000002</v>
      </c>
      <c r="AD33">
        <f t="shared" si="1"/>
        <v>39.439847999999998</v>
      </c>
      <c r="AE33">
        <f>'IDT-1'!D33</f>
        <v>0</v>
      </c>
      <c r="AF33" s="26"/>
      <c r="AG33">
        <f t="shared" si="2"/>
        <v>39.439847999999998</v>
      </c>
      <c r="AI33" s="75">
        <f>PXIL!L33</f>
        <v>0</v>
      </c>
      <c r="AJ33" s="75">
        <f>PXIL!R33</f>
        <v>0</v>
      </c>
      <c r="AK33" s="75">
        <f>RTM_IEX!L33</f>
        <v>21.08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13.260000000000002</v>
      </c>
      <c r="AB34" s="117">
        <f>-STOA!R34</f>
        <v>0</v>
      </c>
      <c r="AC34">
        <f t="shared" si="0"/>
        <v>0.35349600000000003</v>
      </c>
      <c r="AD34">
        <f t="shared" si="1"/>
        <v>39.816504000000002</v>
      </c>
      <c r="AE34">
        <f>'IDT-1'!D34</f>
        <v>0</v>
      </c>
      <c r="AF34" s="26"/>
      <c r="AG34">
        <f t="shared" si="2"/>
        <v>39.816504000000002</v>
      </c>
      <c r="AI34" s="75">
        <f>PXIL!L34</f>
        <v>0</v>
      </c>
      <c r="AJ34" s="75">
        <f>PXIL!R34</f>
        <v>0</v>
      </c>
      <c r="AK34" s="75">
        <f>RTM_IEX!L34</f>
        <v>21.09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13.690000000000001</v>
      </c>
      <c r="AB35" s="117">
        <f>-STOA!R35</f>
        <v>0</v>
      </c>
      <c r="AC35">
        <f t="shared" si="0"/>
        <v>0.34452000000000005</v>
      </c>
      <c r="AD35">
        <f t="shared" si="1"/>
        <v>38.805480000000003</v>
      </c>
      <c r="AE35">
        <f>'IDT-1'!D35</f>
        <v>0</v>
      </c>
      <c r="AF35" s="26"/>
      <c r="AG35">
        <f t="shared" si="2"/>
        <v>38.805480000000003</v>
      </c>
      <c r="AI35" s="75">
        <f>PXIL!L35</f>
        <v>0</v>
      </c>
      <c r="AJ35" s="75">
        <f>PXIL!R35</f>
        <v>0</v>
      </c>
      <c r="AK35" s="75">
        <f>RTM_IEX!L35</f>
        <v>19.64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14.079999999999998</v>
      </c>
      <c r="AB36" s="117">
        <f>-STOA!R36</f>
        <v>0</v>
      </c>
      <c r="AC36">
        <f t="shared" si="0"/>
        <v>0.34372800000000003</v>
      </c>
      <c r="AD36">
        <f t="shared" si="1"/>
        <v>38.716272000000004</v>
      </c>
      <c r="AE36">
        <f>'IDT-1'!D36</f>
        <v>0</v>
      </c>
      <c r="AF36" s="26"/>
      <c r="AG36">
        <f t="shared" si="2"/>
        <v>38.716272000000004</v>
      </c>
      <c r="AI36" s="75">
        <f>PXIL!L36</f>
        <v>0</v>
      </c>
      <c r="AJ36" s="75">
        <f>PXIL!R36</f>
        <v>0</v>
      </c>
      <c r="AK36" s="75">
        <f>RTM_IEX!L36</f>
        <v>19.16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14.559999999999999</v>
      </c>
      <c r="AB37" s="117">
        <f>-STOA!R37</f>
        <v>0</v>
      </c>
      <c r="AC37">
        <f t="shared" si="0"/>
        <v>0.32691999999999999</v>
      </c>
      <c r="AD37">
        <f t="shared" si="1"/>
        <v>36.823079999999997</v>
      </c>
      <c r="AE37">
        <f>'IDT-1'!D37</f>
        <v>0</v>
      </c>
      <c r="AF37" s="26"/>
      <c r="AG37">
        <f t="shared" si="2"/>
        <v>36.823079999999997</v>
      </c>
      <c r="AI37" s="75">
        <f>PXIL!L37</f>
        <v>0</v>
      </c>
      <c r="AJ37" s="75">
        <f>PXIL!R37</f>
        <v>0</v>
      </c>
      <c r="AK37" s="75">
        <f>RTM_IEX!L37</f>
        <v>16.77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15.07</v>
      </c>
      <c r="AB38" s="117">
        <f>-STOA!R38</f>
        <v>0</v>
      </c>
      <c r="AC38">
        <f t="shared" si="0"/>
        <v>0.32718400000000003</v>
      </c>
      <c r="AD38">
        <f t="shared" si="1"/>
        <v>36.852815999999997</v>
      </c>
      <c r="AE38">
        <f>'IDT-1'!D38</f>
        <v>0</v>
      </c>
      <c r="AF38" s="26"/>
      <c r="AG38">
        <f t="shared" si="2"/>
        <v>36.852815999999997</v>
      </c>
      <c r="AI38" s="75">
        <f>PXIL!L38</f>
        <v>0</v>
      </c>
      <c r="AJ38" s="75">
        <f>PXIL!R38</f>
        <v>0</v>
      </c>
      <c r="AK38" s="75">
        <f>RTM_IEX!L38</f>
        <v>16.29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15.36</v>
      </c>
      <c r="AB39" s="117">
        <f>-STOA!R39</f>
        <v>0</v>
      </c>
      <c r="AC39">
        <f t="shared" si="0"/>
        <v>0.18638400000000002</v>
      </c>
      <c r="AD39">
        <f t="shared" si="1"/>
        <v>20.993615999999999</v>
      </c>
      <c r="AE39">
        <f>'IDT-1'!D39</f>
        <v>0</v>
      </c>
      <c r="AF39" s="26"/>
      <c r="AG39">
        <f t="shared" si="2"/>
        <v>20.993615999999999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16.03</v>
      </c>
      <c r="AB40" s="117">
        <f>-STOA!R40</f>
        <v>0</v>
      </c>
      <c r="AC40">
        <f t="shared" si="0"/>
        <v>0.19228000000000003</v>
      </c>
      <c r="AD40">
        <f t="shared" si="1"/>
        <v>21.657720000000001</v>
      </c>
      <c r="AE40">
        <f>'IDT-1'!D40</f>
        <v>0</v>
      </c>
      <c r="AF40" s="26"/>
      <c r="AG40">
        <f t="shared" si="2"/>
        <v>21.657720000000001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16.509999999999998</v>
      </c>
      <c r="AB41" s="117">
        <f>-STOA!R41</f>
        <v>0</v>
      </c>
      <c r="AC41">
        <f t="shared" si="0"/>
        <v>0.32718400000000003</v>
      </c>
      <c r="AD41">
        <f t="shared" si="1"/>
        <v>36.852815999999997</v>
      </c>
      <c r="AE41">
        <f>'IDT-1'!D41</f>
        <v>0</v>
      </c>
      <c r="AF41" s="26"/>
      <c r="AG41">
        <f t="shared" si="2"/>
        <v>36.852815999999997</v>
      </c>
      <c r="AI41" s="75">
        <f>PXIL!L41</f>
        <v>0</v>
      </c>
      <c r="AJ41" s="75">
        <f>PXIL!R41</f>
        <v>0</v>
      </c>
      <c r="AK41" s="75">
        <f>RTM_IEX!L41</f>
        <v>14.85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16.579999999999998</v>
      </c>
      <c r="AB42" s="117">
        <f>-STOA!R42</f>
        <v>0</v>
      </c>
      <c r="AC42">
        <f t="shared" si="0"/>
        <v>0.31512799999999996</v>
      </c>
      <c r="AD42">
        <f t="shared" si="1"/>
        <v>35.494872000000001</v>
      </c>
      <c r="AE42">
        <f>'IDT-1'!D42</f>
        <v>0</v>
      </c>
      <c r="AF42" s="26"/>
      <c r="AG42">
        <f t="shared" si="2"/>
        <v>35.494872000000001</v>
      </c>
      <c r="AI42" s="75">
        <f>PXIL!L42</f>
        <v>0</v>
      </c>
      <c r="AJ42" s="75">
        <f>PXIL!R42</f>
        <v>0</v>
      </c>
      <c r="AK42" s="75">
        <f>RTM_IEX!L42</f>
        <v>13.41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17.059999999999999</v>
      </c>
      <c r="AB43" s="117">
        <f>-STOA!R43</f>
        <v>0</v>
      </c>
      <c r="AC43">
        <f t="shared" si="0"/>
        <v>0.31099199999999999</v>
      </c>
      <c r="AD43">
        <f t="shared" si="1"/>
        <v>35.029008000000005</v>
      </c>
      <c r="AE43">
        <f>'IDT-1'!D43</f>
        <v>0</v>
      </c>
      <c r="AF43" s="26"/>
      <c r="AG43">
        <f t="shared" si="2"/>
        <v>35.029008000000005</v>
      </c>
      <c r="AI43" s="75">
        <f>PXIL!L43</f>
        <v>0</v>
      </c>
      <c r="AJ43" s="75">
        <f>PXIL!R43</f>
        <v>0</v>
      </c>
      <c r="AK43" s="75">
        <f>RTM_IEX!L43</f>
        <v>12.46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17.25</v>
      </c>
      <c r="AB44" s="117">
        <f>-STOA!R44</f>
        <v>0</v>
      </c>
      <c r="AC44">
        <f t="shared" si="0"/>
        <v>0.30421600000000004</v>
      </c>
      <c r="AD44">
        <f t="shared" si="1"/>
        <v>34.265784000000004</v>
      </c>
      <c r="AE44">
        <f>'IDT-1'!D44</f>
        <v>0</v>
      </c>
      <c r="AF44" s="26"/>
      <c r="AG44">
        <f t="shared" si="2"/>
        <v>34.265784000000004</v>
      </c>
      <c r="AI44" s="75">
        <f>PXIL!L44</f>
        <v>0</v>
      </c>
      <c r="AJ44" s="75">
        <f>PXIL!R44</f>
        <v>0</v>
      </c>
      <c r="AK44" s="75">
        <f>RTM_IEX!L44</f>
        <v>11.5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17.73</v>
      </c>
      <c r="AB45" s="117">
        <f>-STOA!R45</f>
        <v>0</v>
      </c>
      <c r="AC45">
        <f t="shared" si="0"/>
        <v>0.29999200000000004</v>
      </c>
      <c r="AD45">
        <f t="shared" si="1"/>
        <v>33.790008</v>
      </c>
      <c r="AE45">
        <f>'IDT-1'!D45</f>
        <v>0</v>
      </c>
      <c r="AF45" s="26"/>
      <c r="AG45">
        <f t="shared" si="2"/>
        <v>33.790008</v>
      </c>
      <c r="AI45" s="75">
        <f>PXIL!L45</f>
        <v>0</v>
      </c>
      <c r="AJ45" s="75">
        <f>PXIL!R45</f>
        <v>0</v>
      </c>
      <c r="AK45" s="75">
        <f>RTM_IEX!L45</f>
        <v>10.54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18.02</v>
      </c>
      <c r="AB46" s="117">
        <f>-STOA!R46</f>
        <v>0</v>
      </c>
      <c r="AC46">
        <f t="shared" si="0"/>
        <v>0.29409600000000002</v>
      </c>
      <c r="AD46">
        <f t="shared" si="1"/>
        <v>33.125903999999998</v>
      </c>
      <c r="AE46">
        <f>'IDT-1'!D46</f>
        <v>0</v>
      </c>
      <c r="AF46" s="26"/>
      <c r="AG46">
        <f t="shared" si="2"/>
        <v>33.125903999999998</v>
      </c>
      <c r="AI46" s="75">
        <f>PXIL!L46</f>
        <v>0</v>
      </c>
      <c r="AJ46" s="75">
        <f>PXIL!R46</f>
        <v>0</v>
      </c>
      <c r="AK46" s="75">
        <f>RTM_IEX!L46</f>
        <v>9.58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18.309999999999999</v>
      </c>
      <c r="AB47" s="117">
        <f>-STOA!R47</f>
        <v>0</v>
      </c>
      <c r="AC47">
        <f t="shared" si="0"/>
        <v>0.27983999999999998</v>
      </c>
      <c r="AD47">
        <f t="shared" si="1"/>
        <v>31.520159999999997</v>
      </c>
      <c r="AE47">
        <f>'IDT-1'!D47</f>
        <v>0</v>
      </c>
      <c r="AF47" s="26"/>
      <c r="AG47">
        <f t="shared" si="2"/>
        <v>31.520159999999997</v>
      </c>
      <c r="AI47" s="75">
        <f>PXIL!L47</f>
        <v>0</v>
      </c>
      <c r="AJ47" s="75">
        <f>PXIL!R47</f>
        <v>0</v>
      </c>
      <c r="AK47" s="75">
        <f>RTM_IEX!L47</f>
        <v>7.67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18.64</v>
      </c>
      <c r="AB48" s="117">
        <f>-STOA!R48</f>
        <v>0</v>
      </c>
      <c r="AC48">
        <f t="shared" si="0"/>
        <v>0.27429600000000004</v>
      </c>
      <c r="AD48">
        <f t="shared" si="1"/>
        <v>30.895704000000002</v>
      </c>
      <c r="AE48">
        <f>'IDT-1'!D48</f>
        <v>0</v>
      </c>
      <c r="AF48" s="26"/>
      <c r="AG48">
        <f t="shared" si="2"/>
        <v>30.895704000000002</v>
      </c>
      <c r="AI48" s="75">
        <f>PXIL!L48</f>
        <v>0</v>
      </c>
      <c r="AJ48" s="75">
        <f>PXIL!R48</f>
        <v>0</v>
      </c>
      <c r="AK48" s="75">
        <f>RTM_IEX!L48</f>
        <v>6.71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18.690000000000001</v>
      </c>
      <c r="AB49" s="117">
        <f>-STOA!R49</f>
        <v>0</v>
      </c>
      <c r="AC49">
        <f t="shared" si="0"/>
        <v>0.25784000000000001</v>
      </c>
      <c r="AD49">
        <f t="shared" si="1"/>
        <v>29.042159999999999</v>
      </c>
      <c r="AE49">
        <f>'IDT-1'!D49</f>
        <v>0</v>
      </c>
      <c r="AF49" s="26"/>
      <c r="AG49">
        <f t="shared" si="2"/>
        <v>29.042159999999999</v>
      </c>
      <c r="AI49" s="75">
        <f>PXIL!L49</f>
        <v>0</v>
      </c>
      <c r="AJ49" s="75">
        <f>PXIL!R49</f>
        <v>0</v>
      </c>
      <c r="AK49" s="75">
        <f>RTM_IEX!L49</f>
        <v>4.79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5.8202749692903719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18.78</v>
      </c>
      <c r="AB50" s="117">
        <f>-STOA!R50</f>
        <v>0</v>
      </c>
      <c r="AC50">
        <f t="shared" si="0"/>
        <v>0.24173841972975532</v>
      </c>
      <c r="AD50">
        <f t="shared" si="1"/>
        <v>27.228536549560619</v>
      </c>
      <c r="AE50">
        <f>'IDT-1'!D50</f>
        <v>0</v>
      </c>
      <c r="AF50" s="26"/>
      <c r="AG50">
        <f t="shared" si="2"/>
        <v>27.228536549560619</v>
      </c>
      <c r="AI50" s="75">
        <f>PXIL!L50</f>
        <v>0</v>
      </c>
      <c r="AJ50" s="75">
        <f>PXIL!R50</f>
        <v>0</v>
      </c>
      <c r="AK50" s="75">
        <f>RTM_IEX!L50</f>
        <v>2.87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5.8202749692903719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18.829999999999998</v>
      </c>
      <c r="AB51" s="117">
        <f>-STOA!R51</f>
        <v>0</v>
      </c>
      <c r="AC51">
        <f t="shared" si="0"/>
        <v>0.23381841972975528</v>
      </c>
      <c r="AD51">
        <f t="shared" si="1"/>
        <v>26.336456549560619</v>
      </c>
      <c r="AE51">
        <f>'IDT-1'!D51</f>
        <v>0</v>
      </c>
      <c r="AF51" s="26"/>
      <c r="AG51">
        <f t="shared" si="2"/>
        <v>26.336456549560619</v>
      </c>
      <c r="AI51" s="75">
        <f>PXIL!L51</f>
        <v>0</v>
      </c>
      <c r="AJ51" s="75">
        <f>PXIL!R51</f>
        <v>0</v>
      </c>
      <c r="AK51" s="75">
        <f>RTM_IEX!L51</f>
        <v>1.92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5.8202749692903719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18.88</v>
      </c>
      <c r="AB52" s="117">
        <f>-STOA!R52</f>
        <v>0</v>
      </c>
      <c r="AC52">
        <f t="shared" si="0"/>
        <v>0.23425841972975525</v>
      </c>
      <c r="AD52">
        <f t="shared" si="1"/>
        <v>26.386016549560615</v>
      </c>
      <c r="AE52">
        <f>'IDT-1'!D52</f>
        <v>0</v>
      </c>
      <c r="AF52" s="26"/>
      <c r="AG52">
        <f t="shared" si="2"/>
        <v>26.386016549560615</v>
      </c>
      <c r="AI52" s="75">
        <f>PXIL!L52</f>
        <v>0</v>
      </c>
      <c r="AJ52" s="75">
        <f>PXIL!R52</f>
        <v>0</v>
      </c>
      <c r="AK52" s="75">
        <f>RTM_IEX!L52</f>
        <v>1.92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5.8202692325484584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18.96</v>
      </c>
      <c r="AB53" s="117">
        <f>-STOA!R53</f>
        <v>0</v>
      </c>
      <c r="AC53">
        <f t="shared" si="0"/>
        <v>0.22651436924642646</v>
      </c>
      <c r="AD53">
        <f t="shared" si="1"/>
        <v>25.513754863302033</v>
      </c>
      <c r="AE53">
        <f>'IDT-1'!D53</f>
        <v>0</v>
      </c>
      <c r="AF53" s="26"/>
      <c r="AG53">
        <f t="shared" si="2"/>
        <v>25.513754863302033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5.8202692325484584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19.03</v>
      </c>
      <c r="AB54" s="117">
        <f>-STOA!R54</f>
        <v>0</v>
      </c>
      <c r="AC54">
        <f t="shared" si="0"/>
        <v>0.22713036924642646</v>
      </c>
      <c r="AD54">
        <f t="shared" si="1"/>
        <v>25.583138863302032</v>
      </c>
      <c r="AE54">
        <f>'IDT-1'!D54</f>
        <v>0</v>
      </c>
      <c r="AF54" s="26"/>
      <c r="AG54">
        <f t="shared" si="2"/>
        <v>25.583138863302032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5.8202692325484584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18.93</v>
      </c>
      <c r="AB55" s="117">
        <f>-STOA!R55</f>
        <v>0</v>
      </c>
      <c r="AC55">
        <f t="shared" si="0"/>
        <v>0.22625036924642647</v>
      </c>
      <c r="AD55">
        <f t="shared" si="1"/>
        <v>25.484018863302033</v>
      </c>
      <c r="AE55">
        <f>'IDT-1'!D55</f>
        <v>0</v>
      </c>
      <c r="AF55" s="26"/>
      <c r="AG55">
        <f t="shared" si="2"/>
        <v>25.484018863302033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5.8202692325484584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18.690000000000001</v>
      </c>
      <c r="AB56" s="117">
        <f>-STOA!R56</f>
        <v>0</v>
      </c>
      <c r="AC56">
        <f t="shared" si="0"/>
        <v>0.21569036924642646</v>
      </c>
      <c r="AD56">
        <f t="shared" si="1"/>
        <v>24.294578863302032</v>
      </c>
      <c r="AE56">
        <f>'IDT-1'!D56</f>
        <v>0</v>
      </c>
      <c r="AF56" s="26"/>
      <c r="AG56">
        <f t="shared" si="2"/>
        <v>24.294578863302032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5.8202692325484584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18.59</v>
      </c>
      <c r="AB57" s="117">
        <f>-STOA!R57</f>
        <v>0</v>
      </c>
      <c r="AC57">
        <f t="shared" si="0"/>
        <v>0.21481036924642644</v>
      </c>
      <c r="AD57">
        <f t="shared" si="1"/>
        <v>24.195458863302033</v>
      </c>
      <c r="AE57">
        <f>'IDT-1'!D57</f>
        <v>0</v>
      </c>
      <c r="AF57" s="26"/>
      <c r="AG57">
        <f t="shared" si="2"/>
        <v>24.195458863302033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5.8202692325484584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18.21</v>
      </c>
      <c r="AB58" s="117">
        <f>-STOA!R58</f>
        <v>0</v>
      </c>
      <c r="AC58">
        <f t="shared" si="0"/>
        <v>0.21146636924642645</v>
      </c>
      <c r="AD58">
        <f t="shared" si="1"/>
        <v>23.818802863302032</v>
      </c>
      <c r="AE58">
        <f>'IDT-1'!D58</f>
        <v>0</v>
      </c>
      <c r="AF58" s="26"/>
      <c r="AG58">
        <f t="shared" si="2"/>
        <v>23.818802863302032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17.97</v>
      </c>
      <c r="AB59" s="117">
        <f>-STOA!R59</f>
        <v>0</v>
      </c>
      <c r="AC59">
        <f t="shared" si="0"/>
        <v>0.20935436924642645</v>
      </c>
      <c r="AD59">
        <f t="shared" si="1"/>
        <v>23.580914863302031</v>
      </c>
      <c r="AE59">
        <f>'IDT-1'!D59</f>
        <v>0</v>
      </c>
      <c r="AF59" s="26"/>
      <c r="AG59">
        <f t="shared" si="2"/>
        <v>23.580914863302031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17.919999999999998</v>
      </c>
      <c r="AB60" s="117">
        <f>-STOA!R60</f>
        <v>0</v>
      </c>
      <c r="AC60">
        <f t="shared" si="0"/>
        <v>0.20891436924642642</v>
      </c>
      <c r="AD60">
        <f t="shared" si="1"/>
        <v>23.531354863302031</v>
      </c>
      <c r="AE60">
        <f>'IDT-1'!D60</f>
        <v>0</v>
      </c>
      <c r="AF60" s="26"/>
      <c r="AG60">
        <f t="shared" si="2"/>
        <v>23.531354863302031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5.8202749692903719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17.63</v>
      </c>
      <c r="AB61" s="117">
        <f>-STOA!R61</f>
        <v>0</v>
      </c>
      <c r="AC61">
        <f t="shared" si="0"/>
        <v>0.20636241972975525</v>
      </c>
      <c r="AD61">
        <f t="shared" si="1"/>
        <v>23.243912549560616</v>
      </c>
      <c r="AE61">
        <f>'IDT-1'!D61</f>
        <v>0</v>
      </c>
      <c r="AF61" s="26"/>
      <c r="AG61">
        <f t="shared" si="2"/>
        <v>23.243912549560616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5.8202749692903719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17.25</v>
      </c>
      <c r="AB62" s="117">
        <f>-STOA!R62</f>
        <v>0</v>
      </c>
      <c r="AC62">
        <f t="shared" si="0"/>
        <v>0.20301841972975529</v>
      </c>
      <c r="AD62">
        <f t="shared" si="1"/>
        <v>22.867256549560619</v>
      </c>
      <c r="AE62">
        <f>'IDT-1'!D62</f>
        <v>0</v>
      </c>
      <c r="AF62" s="26"/>
      <c r="AG62">
        <f t="shared" si="2"/>
        <v>22.867256549560619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5.8202749692903719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16.72</v>
      </c>
      <c r="AB63" s="117">
        <f>-STOA!R63</f>
        <v>0</v>
      </c>
      <c r="AC63">
        <f t="shared" si="0"/>
        <v>0.19835441972975529</v>
      </c>
      <c r="AD63">
        <f t="shared" si="1"/>
        <v>22.341920549560616</v>
      </c>
      <c r="AE63">
        <f>'IDT-1'!D63</f>
        <v>0</v>
      </c>
      <c r="AF63" s="26"/>
      <c r="AG63">
        <f t="shared" si="2"/>
        <v>22.341920549560616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5.8202749692903719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16.54</v>
      </c>
      <c r="AB64" s="117">
        <f>-STOA!R64</f>
        <v>0</v>
      </c>
      <c r="AC64">
        <f t="shared" si="0"/>
        <v>0.19677041972975529</v>
      </c>
      <c r="AD64">
        <f t="shared" si="1"/>
        <v>22.163504549560617</v>
      </c>
      <c r="AE64">
        <f>'IDT-1'!D64</f>
        <v>0</v>
      </c>
      <c r="AF64" s="26"/>
      <c r="AG64">
        <f t="shared" si="2"/>
        <v>22.163504549560617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5.8202749692903719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15.809999999999999</v>
      </c>
      <c r="AB65" s="117">
        <f>-STOA!R65</f>
        <v>0</v>
      </c>
      <c r="AC65">
        <f t="shared" si="0"/>
        <v>0.19034641972975525</v>
      </c>
      <c r="AD65">
        <f t="shared" si="1"/>
        <v>21.439928549560612</v>
      </c>
      <c r="AE65">
        <f>'IDT-1'!D65</f>
        <v>0</v>
      </c>
      <c r="AF65" s="26"/>
      <c r="AG65">
        <f t="shared" si="2"/>
        <v>21.439928549560612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5.8202749692903719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15.43</v>
      </c>
      <c r="AB66" s="117">
        <f>-STOA!R66</f>
        <v>0</v>
      </c>
      <c r="AC66">
        <f t="shared" si="0"/>
        <v>0.19967441972975528</v>
      </c>
      <c r="AD66">
        <f t="shared" si="1"/>
        <v>22.490600549560618</v>
      </c>
      <c r="AE66">
        <f>'IDT-1'!D66</f>
        <v>0</v>
      </c>
      <c r="AF66" s="26"/>
      <c r="AG66">
        <f t="shared" si="2"/>
        <v>22.490600549560618</v>
      </c>
      <c r="AI66" s="75">
        <f>PXIL!L66</f>
        <v>0</v>
      </c>
      <c r="AJ66" s="75">
        <f>PXIL!R66</f>
        <v>0</v>
      </c>
      <c r="AK66" s="75">
        <f>RTM_IEX!L66</f>
        <v>1.44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15.120000000000001</v>
      </c>
      <c r="AB67" s="117">
        <f>-STOA!R67</f>
        <v>0</v>
      </c>
      <c r="AC67">
        <f t="shared" si="0"/>
        <v>0.20539200000000002</v>
      </c>
      <c r="AD67">
        <f t="shared" si="1"/>
        <v>23.134608</v>
      </c>
      <c r="AE67">
        <f>'IDT-1'!D67</f>
        <v>0</v>
      </c>
      <c r="AF67" s="26"/>
      <c r="AG67">
        <f t="shared" si="2"/>
        <v>23.134608</v>
      </c>
      <c r="AI67" s="75">
        <f>PXIL!L67</f>
        <v>0</v>
      </c>
      <c r="AJ67" s="75">
        <f>PXIL!R67</f>
        <v>0</v>
      </c>
      <c r="AK67" s="75">
        <f>RTM_IEX!L67</f>
        <v>2.4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14.379999999999999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0.20724000000000001</v>
      </c>
      <c r="AD68">
        <f t="shared" ref="AD68:AD98" si="4">SUM(B68:AB68,AI68:AR68)-AC68</f>
        <v>23.342760000000002</v>
      </c>
      <c r="AE68">
        <f>'IDT-1'!D68</f>
        <v>0</v>
      </c>
      <c r="AF68" s="26"/>
      <c r="AG68">
        <f t="shared" ref="AG68:AG98" si="5">SUM(AD68:AF68)</f>
        <v>23.342760000000002</v>
      </c>
      <c r="AI68" s="75">
        <f>PXIL!L68</f>
        <v>0</v>
      </c>
      <c r="AJ68" s="75">
        <f>PXIL!R68</f>
        <v>0</v>
      </c>
      <c r="AK68" s="75">
        <f>RTM_IEX!L68</f>
        <v>3.35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14.079999999999998</v>
      </c>
      <c r="AB69" s="117">
        <f>-STOA!R69</f>
        <v>0</v>
      </c>
      <c r="AC69">
        <f t="shared" si="3"/>
        <v>0.21727199999999999</v>
      </c>
      <c r="AD69">
        <f t="shared" si="4"/>
        <v>24.472727999999996</v>
      </c>
      <c r="AE69">
        <f>'IDT-1'!D69</f>
        <v>0</v>
      </c>
      <c r="AF69" s="26"/>
      <c r="AG69">
        <f t="shared" si="5"/>
        <v>24.472727999999996</v>
      </c>
      <c r="AI69" s="75">
        <f>PXIL!L69</f>
        <v>0</v>
      </c>
      <c r="AJ69" s="75">
        <f>PXIL!R69</f>
        <v>0</v>
      </c>
      <c r="AK69" s="75">
        <f>RTM_IEX!L69</f>
        <v>4.79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13.64</v>
      </c>
      <c r="AB70" s="117">
        <f>-STOA!R70</f>
        <v>0</v>
      </c>
      <c r="AC70">
        <f t="shared" si="3"/>
        <v>0.22184800000000002</v>
      </c>
      <c r="AD70">
        <f t="shared" si="4"/>
        <v>24.988151999999999</v>
      </c>
      <c r="AE70">
        <f>'IDT-1'!D70</f>
        <v>0</v>
      </c>
      <c r="AF70" s="26"/>
      <c r="AG70">
        <f t="shared" si="5"/>
        <v>24.988151999999999</v>
      </c>
      <c r="AI70" s="75">
        <f>PXIL!L70</f>
        <v>0</v>
      </c>
      <c r="AJ70" s="75">
        <f>PXIL!R70</f>
        <v>0</v>
      </c>
      <c r="AK70" s="75">
        <f>RTM_IEX!L70</f>
        <v>5.75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13.25</v>
      </c>
      <c r="AB71" s="117">
        <f>-STOA!R71</f>
        <v>0</v>
      </c>
      <c r="AC71">
        <f t="shared" si="3"/>
        <v>0.21841600000000003</v>
      </c>
      <c r="AD71">
        <f t="shared" si="4"/>
        <v>24.601583999999999</v>
      </c>
      <c r="AE71">
        <f>'IDT-1'!D71</f>
        <v>0</v>
      </c>
      <c r="AF71" s="26"/>
      <c r="AG71">
        <f t="shared" si="5"/>
        <v>24.601583999999999</v>
      </c>
      <c r="AI71" s="75">
        <f>PXIL!L71</f>
        <v>0</v>
      </c>
      <c r="AJ71" s="75">
        <f>PXIL!R71</f>
        <v>0</v>
      </c>
      <c r="AK71" s="75">
        <f>RTM_IEX!L71</f>
        <v>5.75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5.8201091999305818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12.940000000000001</v>
      </c>
      <c r="AB72" s="117">
        <f>-STOA!R72</f>
        <v>0</v>
      </c>
      <c r="AC72">
        <f t="shared" si="3"/>
        <v>0.22660096095938914</v>
      </c>
      <c r="AD72">
        <f t="shared" si="4"/>
        <v>25.523508238971196</v>
      </c>
      <c r="AE72">
        <f>'IDT-1'!D72</f>
        <v>0</v>
      </c>
      <c r="AF72" s="26"/>
      <c r="AG72">
        <f t="shared" si="5"/>
        <v>25.523508238971196</v>
      </c>
      <c r="AI72" s="75">
        <f>PXIL!L72</f>
        <v>0</v>
      </c>
      <c r="AJ72" s="75">
        <f>PXIL!R72</f>
        <v>0</v>
      </c>
      <c r="AK72" s="75">
        <f>RTM_IEX!L72</f>
        <v>6.99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5.8201091999305818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12.65</v>
      </c>
      <c r="AB73" s="117">
        <f>-STOA!R73</f>
        <v>0</v>
      </c>
      <c r="AC73">
        <f t="shared" si="3"/>
        <v>0.22580896095938913</v>
      </c>
      <c r="AD73">
        <f t="shared" si="4"/>
        <v>25.434300238971197</v>
      </c>
      <c r="AE73">
        <f>'IDT-1'!D73</f>
        <v>0</v>
      </c>
      <c r="AF73" s="26"/>
      <c r="AG73">
        <f t="shared" si="5"/>
        <v>25.434300238971197</v>
      </c>
      <c r="AI73" s="75">
        <f>PXIL!L73</f>
        <v>0</v>
      </c>
      <c r="AJ73" s="75">
        <f>PXIL!R73</f>
        <v>0</v>
      </c>
      <c r="AK73" s="75">
        <f>RTM_IEX!L73</f>
        <v>7.19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5.8201043474442384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12.46</v>
      </c>
      <c r="AB74" s="117">
        <f>-STOA!R74</f>
        <v>0</v>
      </c>
      <c r="AC74">
        <f t="shared" si="3"/>
        <v>0.24516891825750931</v>
      </c>
      <c r="AD74">
        <f t="shared" si="4"/>
        <v>27.614935429186733</v>
      </c>
      <c r="AE74">
        <f>'IDT-1'!D74</f>
        <v>0</v>
      </c>
      <c r="AF74" s="26"/>
      <c r="AG74">
        <f t="shared" si="5"/>
        <v>27.614935429186733</v>
      </c>
      <c r="AI74" s="75">
        <f>PXIL!L74</f>
        <v>0</v>
      </c>
      <c r="AJ74" s="75">
        <f>PXIL!R74</f>
        <v>0</v>
      </c>
      <c r="AK74" s="75">
        <f>RTM_IEX!L74</f>
        <v>9.58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5.8201043474442384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12.46</v>
      </c>
      <c r="AB75" s="117">
        <f>-STOA!R75</f>
        <v>0</v>
      </c>
      <c r="AC75">
        <f t="shared" si="3"/>
        <v>0.24939291825750931</v>
      </c>
      <c r="AD75">
        <f t="shared" si="4"/>
        <v>28.090711429186729</v>
      </c>
      <c r="AE75">
        <f>'IDT-1'!D75</f>
        <v>0</v>
      </c>
      <c r="AF75" s="26"/>
      <c r="AG75">
        <f t="shared" si="5"/>
        <v>28.090711429186729</v>
      </c>
      <c r="AI75" s="75">
        <f>PXIL!L75</f>
        <v>0</v>
      </c>
      <c r="AJ75" s="75">
        <f>PXIL!R75</f>
        <v>0</v>
      </c>
      <c r="AK75" s="75">
        <f>RTM_IEX!L75</f>
        <v>10.06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5.8201043474442384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12.46</v>
      </c>
      <c r="AB76" s="117">
        <f>-STOA!R76</f>
        <v>0</v>
      </c>
      <c r="AC76">
        <f t="shared" si="3"/>
        <v>0.25784091825750932</v>
      </c>
      <c r="AD76">
        <f t="shared" si="4"/>
        <v>29.042263429186729</v>
      </c>
      <c r="AE76">
        <f>'IDT-1'!D76</f>
        <v>0</v>
      </c>
      <c r="AF76" s="26"/>
      <c r="AG76">
        <f t="shared" si="5"/>
        <v>29.042263429186729</v>
      </c>
      <c r="AI76" s="75">
        <f>PXIL!L76</f>
        <v>0</v>
      </c>
      <c r="AJ76" s="75">
        <f>PXIL!R76</f>
        <v>0</v>
      </c>
      <c r="AK76" s="75">
        <f>RTM_IEX!L76</f>
        <v>11.02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5.8201043474442384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12.46</v>
      </c>
      <c r="AB77" s="117">
        <f>-STOA!R77</f>
        <v>0</v>
      </c>
      <c r="AC77">
        <f t="shared" si="3"/>
        <v>0.26628891825750933</v>
      </c>
      <c r="AD77">
        <f t="shared" si="4"/>
        <v>29.993815429186732</v>
      </c>
      <c r="AE77">
        <f>'IDT-1'!D77</f>
        <v>0</v>
      </c>
      <c r="AF77" s="26"/>
      <c r="AG77">
        <f t="shared" si="5"/>
        <v>29.993815429186732</v>
      </c>
      <c r="AI77" s="75">
        <f>PXIL!L77</f>
        <v>0</v>
      </c>
      <c r="AJ77" s="75">
        <f>PXIL!R77</f>
        <v>0</v>
      </c>
      <c r="AK77" s="75">
        <f>RTM_IEX!L77</f>
        <v>11.98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5.8201043474442384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12.46</v>
      </c>
      <c r="AB78" s="117">
        <f>-STOA!R78</f>
        <v>0</v>
      </c>
      <c r="AC78">
        <f t="shared" si="3"/>
        <v>0.26628891825750933</v>
      </c>
      <c r="AD78">
        <f t="shared" si="4"/>
        <v>29.993815429186732</v>
      </c>
      <c r="AE78">
        <f>'IDT-1'!D78</f>
        <v>0</v>
      </c>
      <c r="AF78" s="26"/>
      <c r="AG78">
        <f t="shared" si="5"/>
        <v>29.993815429186732</v>
      </c>
      <c r="AI78" s="75">
        <f>PXIL!L78</f>
        <v>0</v>
      </c>
      <c r="AJ78" s="75">
        <f>PXIL!R78</f>
        <v>0</v>
      </c>
      <c r="AK78" s="75">
        <f>RTM_IEX!L78</f>
        <v>11.98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12.46</v>
      </c>
      <c r="AB79" s="117">
        <f>-STOA!R79</f>
        <v>0</v>
      </c>
      <c r="AC79">
        <f t="shared" si="3"/>
        <v>0.27887200000000001</v>
      </c>
      <c r="AD79">
        <f t="shared" si="4"/>
        <v>31.411128000000001</v>
      </c>
      <c r="AE79">
        <f>'IDT-1'!D79</f>
        <v>0</v>
      </c>
      <c r="AF79" s="26"/>
      <c r="AG79">
        <f t="shared" si="5"/>
        <v>31.411128000000001</v>
      </c>
      <c r="AI79" s="75">
        <f>PXIL!L79</f>
        <v>0</v>
      </c>
      <c r="AJ79" s="75">
        <f>PXIL!R79</f>
        <v>0</v>
      </c>
      <c r="AK79" s="75">
        <f>RTM_IEX!L79</f>
        <v>13.41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12.46</v>
      </c>
      <c r="AB80" s="117">
        <f>-STOA!R80</f>
        <v>0</v>
      </c>
      <c r="AC80">
        <f t="shared" si="3"/>
        <v>0.27887200000000001</v>
      </c>
      <c r="AD80">
        <f t="shared" si="4"/>
        <v>31.411128000000001</v>
      </c>
      <c r="AE80">
        <f>'IDT-1'!D80</f>
        <v>0</v>
      </c>
      <c r="AF80" s="26"/>
      <c r="AG80">
        <f t="shared" si="5"/>
        <v>31.411128000000001</v>
      </c>
      <c r="AI80" s="75">
        <f>PXIL!L80</f>
        <v>0</v>
      </c>
      <c r="AJ80" s="75">
        <f>PXIL!R80</f>
        <v>0</v>
      </c>
      <c r="AK80" s="75">
        <f>RTM_IEX!L80</f>
        <v>13.41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12.46</v>
      </c>
      <c r="AB81" s="117">
        <f>-STOA!R81</f>
        <v>0</v>
      </c>
      <c r="AC81">
        <f t="shared" si="3"/>
        <v>0.279752</v>
      </c>
      <c r="AD81">
        <f t="shared" si="4"/>
        <v>31.510248000000001</v>
      </c>
      <c r="AE81">
        <f>'IDT-1'!D81</f>
        <v>0</v>
      </c>
      <c r="AF81" s="26"/>
      <c r="AG81">
        <f t="shared" si="5"/>
        <v>31.510248000000001</v>
      </c>
      <c r="AI81" s="75">
        <f>PXIL!L81</f>
        <v>0</v>
      </c>
      <c r="AJ81" s="75">
        <f>PXIL!R81</f>
        <v>0</v>
      </c>
      <c r="AK81" s="75">
        <f>RTM_IEX!L81</f>
        <v>13.51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12.46</v>
      </c>
      <c r="AB82" s="117">
        <f>-STOA!R82</f>
        <v>0</v>
      </c>
      <c r="AC82">
        <f t="shared" si="3"/>
        <v>0.2772</v>
      </c>
      <c r="AD82">
        <f t="shared" si="4"/>
        <v>31.222799999999999</v>
      </c>
      <c r="AE82">
        <f>'IDT-1'!D82</f>
        <v>0</v>
      </c>
      <c r="AF82" s="26"/>
      <c r="AG82">
        <f t="shared" si="5"/>
        <v>31.222799999999999</v>
      </c>
      <c r="AI82" s="75">
        <f>PXIL!L82</f>
        <v>0</v>
      </c>
      <c r="AJ82" s="75">
        <f>PXIL!R82</f>
        <v>0</v>
      </c>
      <c r="AK82" s="75">
        <f>RTM_IEX!L82</f>
        <v>13.22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12.46</v>
      </c>
      <c r="AB83" s="117">
        <f>-STOA!R83</f>
        <v>0</v>
      </c>
      <c r="AC83">
        <f t="shared" si="3"/>
        <v>0.2772</v>
      </c>
      <c r="AD83">
        <f t="shared" si="4"/>
        <v>31.222799999999999</v>
      </c>
      <c r="AE83">
        <f>'IDT-1'!D83</f>
        <v>0</v>
      </c>
      <c r="AF83" s="26"/>
      <c r="AG83">
        <f t="shared" si="5"/>
        <v>31.222799999999999</v>
      </c>
      <c r="AI83" s="75">
        <f>PXIL!L83</f>
        <v>0</v>
      </c>
      <c r="AJ83" s="75">
        <f>PXIL!R83</f>
        <v>0</v>
      </c>
      <c r="AK83" s="75">
        <f>RTM_IEX!L83</f>
        <v>13.22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12.46</v>
      </c>
      <c r="AB84" s="117">
        <f>-STOA!R84</f>
        <v>0</v>
      </c>
      <c r="AC84">
        <f t="shared" si="3"/>
        <v>0.27130399999999999</v>
      </c>
      <c r="AD84">
        <f t="shared" si="4"/>
        <v>30.558696000000001</v>
      </c>
      <c r="AE84">
        <f>'IDT-1'!D84</f>
        <v>0</v>
      </c>
      <c r="AF84" s="26"/>
      <c r="AG84">
        <f t="shared" si="5"/>
        <v>30.558696000000001</v>
      </c>
      <c r="AI84" s="75">
        <f>PXIL!L84</f>
        <v>0</v>
      </c>
      <c r="AJ84" s="75">
        <f>PXIL!R84</f>
        <v>0</v>
      </c>
      <c r="AK84" s="75">
        <f>RTM_IEX!L84</f>
        <v>12.55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12.46</v>
      </c>
      <c r="AB85" s="117">
        <f>-STOA!R85</f>
        <v>0</v>
      </c>
      <c r="AC85">
        <f t="shared" si="3"/>
        <v>0.26707999999999998</v>
      </c>
      <c r="AD85">
        <f t="shared" si="4"/>
        <v>30.082920000000001</v>
      </c>
      <c r="AE85">
        <f>'IDT-1'!D85</f>
        <v>0</v>
      </c>
      <c r="AF85" s="26"/>
      <c r="AG85">
        <f t="shared" si="5"/>
        <v>30.082920000000001</v>
      </c>
      <c r="AI85" s="75">
        <f>PXIL!L85</f>
        <v>0</v>
      </c>
      <c r="AJ85" s="75">
        <f>PXIL!R85</f>
        <v>0</v>
      </c>
      <c r="AK85" s="75">
        <f>RTM_IEX!L85</f>
        <v>12.07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12.46</v>
      </c>
      <c r="AB86" s="117">
        <f>-STOA!R86</f>
        <v>0</v>
      </c>
      <c r="AC86">
        <f t="shared" si="3"/>
        <v>0.26373600000000003</v>
      </c>
      <c r="AD86">
        <f t="shared" si="4"/>
        <v>29.706263999999997</v>
      </c>
      <c r="AE86">
        <f>'IDT-1'!D86</f>
        <v>0</v>
      </c>
      <c r="AF86" s="26"/>
      <c r="AG86">
        <f t="shared" si="5"/>
        <v>29.706263999999997</v>
      </c>
      <c r="AI86" s="75">
        <f>PXIL!L86</f>
        <v>0</v>
      </c>
      <c r="AJ86" s="75">
        <f>PXIL!R86</f>
        <v>0</v>
      </c>
      <c r="AK86" s="75">
        <f>RTM_IEX!L86</f>
        <v>11.69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5.8202749692903719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12.46</v>
      </c>
      <c r="AB87" s="117">
        <f>-STOA!R87</f>
        <v>0</v>
      </c>
      <c r="AC87">
        <f t="shared" si="3"/>
        <v>0.26206641972975531</v>
      </c>
      <c r="AD87">
        <f t="shared" si="4"/>
        <v>29.518208549560619</v>
      </c>
      <c r="AE87">
        <f>'IDT-1'!D87</f>
        <v>0</v>
      </c>
      <c r="AF87" s="26"/>
      <c r="AG87">
        <f t="shared" si="5"/>
        <v>29.518208549560619</v>
      </c>
      <c r="AI87" s="75">
        <f>PXIL!L87</f>
        <v>0</v>
      </c>
      <c r="AJ87" s="75">
        <f>PXIL!R87</f>
        <v>0</v>
      </c>
      <c r="AK87" s="75">
        <f>RTM_IEX!L87</f>
        <v>11.5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5.8202749692903719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12.46</v>
      </c>
      <c r="AB88" s="117">
        <f>-STOA!R88</f>
        <v>0</v>
      </c>
      <c r="AC88">
        <f t="shared" si="3"/>
        <v>0.25872241972975529</v>
      </c>
      <c r="AD88">
        <f t="shared" si="4"/>
        <v>29.141552549560618</v>
      </c>
      <c r="AE88">
        <f>'IDT-1'!D88</f>
        <v>0</v>
      </c>
      <c r="AF88" s="26"/>
      <c r="AG88">
        <f t="shared" si="5"/>
        <v>29.141552549560618</v>
      </c>
      <c r="AI88" s="75">
        <f>PXIL!L88</f>
        <v>0</v>
      </c>
      <c r="AJ88" s="75">
        <f>PXIL!R88</f>
        <v>0</v>
      </c>
      <c r="AK88" s="75">
        <f>RTM_IEX!L88</f>
        <v>11.12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5.8202749692903719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12.46</v>
      </c>
      <c r="AB89" s="117">
        <f>-STOA!R89</f>
        <v>0</v>
      </c>
      <c r="AC89">
        <f t="shared" si="3"/>
        <v>0.2443784197297553</v>
      </c>
      <c r="AD89">
        <f t="shared" si="4"/>
        <v>27.52589654956062</v>
      </c>
      <c r="AE89">
        <f>'IDT-1'!D89</f>
        <v>0</v>
      </c>
      <c r="AF89" s="26"/>
      <c r="AG89">
        <f t="shared" si="5"/>
        <v>27.52589654956062</v>
      </c>
      <c r="AI89" s="75">
        <f>PXIL!L89</f>
        <v>0</v>
      </c>
      <c r="AJ89" s="75">
        <f>PXIL!R89</f>
        <v>0</v>
      </c>
      <c r="AK89" s="75">
        <f>RTM_IEX!L89</f>
        <v>9.49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5.8202749692903719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12.46</v>
      </c>
      <c r="AB90" s="117">
        <f>-STOA!R90</f>
        <v>0</v>
      </c>
      <c r="AC90">
        <f t="shared" si="3"/>
        <v>0.24094641972975528</v>
      </c>
      <c r="AD90">
        <f t="shared" si="4"/>
        <v>27.13932854956062</v>
      </c>
      <c r="AE90">
        <f>'IDT-1'!D90</f>
        <v>0</v>
      </c>
      <c r="AF90" s="26"/>
      <c r="AG90">
        <f t="shared" si="5"/>
        <v>27.13932854956062</v>
      </c>
      <c r="AI90" s="75">
        <f>PXIL!L90</f>
        <v>0</v>
      </c>
      <c r="AJ90" s="75">
        <f>PXIL!R90</f>
        <v>0</v>
      </c>
      <c r="AK90" s="75">
        <f>RTM_IEX!L90</f>
        <v>9.1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5.8202749692903719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12.46</v>
      </c>
      <c r="AB91" s="117">
        <f>-STOA!R91</f>
        <v>0</v>
      </c>
      <c r="AC91">
        <f t="shared" si="3"/>
        <v>0.22413841972975529</v>
      </c>
      <c r="AD91">
        <f t="shared" si="4"/>
        <v>25.246136549560621</v>
      </c>
      <c r="AE91">
        <f>'IDT-1'!D91</f>
        <v>0</v>
      </c>
      <c r="AF91" s="26"/>
      <c r="AG91">
        <f t="shared" si="5"/>
        <v>25.246136549560621</v>
      </c>
      <c r="AI91" s="75">
        <f>PXIL!L91</f>
        <v>0</v>
      </c>
      <c r="AJ91" s="75">
        <f>PXIL!R91</f>
        <v>0</v>
      </c>
      <c r="AK91" s="75">
        <f>RTM_IEX!L91</f>
        <v>7.19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5.8202749692903719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12.46</v>
      </c>
      <c r="AB92" s="117">
        <f>-STOA!R92</f>
        <v>0</v>
      </c>
      <c r="AC92">
        <f t="shared" si="3"/>
        <v>0.21313841972975531</v>
      </c>
      <c r="AD92">
        <f t="shared" si="4"/>
        <v>24.00713654956062</v>
      </c>
      <c r="AE92">
        <f>'IDT-1'!D92</f>
        <v>0</v>
      </c>
      <c r="AF92" s="26"/>
      <c r="AG92">
        <f t="shared" si="5"/>
        <v>24.00713654956062</v>
      </c>
      <c r="AI92" s="75">
        <f>PXIL!L92</f>
        <v>0</v>
      </c>
      <c r="AJ92" s="75">
        <f>PXIL!R92</f>
        <v>0</v>
      </c>
      <c r="AK92" s="75">
        <f>RTM_IEX!L92</f>
        <v>5.94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5.8202749692903719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12.46</v>
      </c>
      <c r="AB93" s="117">
        <f>-STOA!R93</f>
        <v>0</v>
      </c>
      <c r="AC93">
        <f t="shared" si="3"/>
        <v>0.2072424197297553</v>
      </c>
      <c r="AD93">
        <f t="shared" si="4"/>
        <v>23.343032549560618</v>
      </c>
      <c r="AE93">
        <f>'IDT-1'!D93</f>
        <v>0</v>
      </c>
      <c r="AF93" s="26"/>
      <c r="AG93">
        <f t="shared" si="5"/>
        <v>23.343032549560618</v>
      </c>
      <c r="AI93" s="75">
        <f>PXIL!L93</f>
        <v>0</v>
      </c>
      <c r="AJ93" s="75">
        <f>PXIL!R93</f>
        <v>0</v>
      </c>
      <c r="AK93" s="75">
        <f>RTM_IEX!L93</f>
        <v>5.27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5.8202749692903719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12.46</v>
      </c>
      <c r="AB94" s="117">
        <f>-STOA!R94</f>
        <v>0</v>
      </c>
      <c r="AC94">
        <f t="shared" si="3"/>
        <v>0.18788241972975531</v>
      </c>
      <c r="AD94">
        <f t="shared" si="4"/>
        <v>21.162392549560618</v>
      </c>
      <c r="AE94">
        <f>'IDT-1'!D94</f>
        <v>0</v>
      </c>
      <c r="AF94" s="26"/>
      <c r="AG94">
        <f t="shared" si="5"/>
        <v>21.162392549560618</v>
      </c>
      <c r="AI94" s="75">
        <f>PXIL!L94</f>
        <v>0</v>
      </c>
      <c r="AJ94" s="75">
        <f>PXIL!R94</f>
        <v>0</v>
      </c>
      <c r="AK94" s="75">
        <f>RTM_IEX!L94</f>
        <v>3.07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5.8202749692903719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12.46</v>
      </c>
      <c r="AB95" s="117">
        <f>-STOA!R95</f>
        <v>0</v>
      </c>
      <c r="AC95">
        <f t="shared" si="3"/>
        <v>0.18445041972975529</v>
      </c>
      <c r="AD95">
        <f t="shared" si="4"/>
        <v>20.775824549560618</v>
      </c>
      <c r="AE95">
        <f>'IDT-1'!D95</f>
        <v>0</v>
      </c>
      <c r="AF95" s="26"/>
      <c r="AG95">
        <f t="shared" si="5"/>
        <v>20.775824549560618</v>
      </c>
      <c r="AI95" s="75">
        <f>PXIL!L95</f>
        <v>0</v>
      </c>
      <c r="AJ95" s="75">
        <f>PXIL!R95</f>
        <v>0</v>
      </c>
      <c r="AK95" s="75">
        <f>RTM_IEX!L95</f>
        <v>2.68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5.8202749692903719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12.46</v>
      </c>
      <c r="AB96" s="117">
        <f>-STOA!R96</f>
        <v>0</v>
      </c>
      <c r="AC96">
        <f t="shared" si="3"/>
        <v>0.17776241972975529</v>
      </c>
      <c r="AD96">
        <f t="shared" si="4"/>
        <v>20.02251254956062</v>
      </c>
      <c r="AE96">
        <f>'IDT-1'!D96</f>
        <v>0</v>
      </c>
      <c r="AF96" s="26"/>
      <c r="AG96">
        <f t="shared" si="5"/>
        <v>20.02251254956062</v>
      </c>
      <c r="AI96" s="75">
        <f>PXIL!L96</f>
        <v>0</v>
      </c>
      <c r="AJ96" s="75">
        <f>PXIL!R96</f>
        <v>0</v>
      </c>
      <c r="AK96" s="75">
        <f>RTM_IEX!L96</f>
        <v>1.92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12.46</v>
      </c>
      <c r="AB97" s="117">
        <f>-STOA!R97</f>
        <v>0</v>
      </c>
      <c r="AC97">
        <f t="shared" si="3"/>
        <v>0.16253836924642645</v>
      </c>
      <c r="AD97">
        <f t="shared" si="4"/>
        <v>18.307730863302034</v>
      </c>
      <c r="AE97">
        <f>'IDT-1'!D97</f>
        <v>0</v>
      </c>
      <c r="AF97" s="26"/>
      <c r="AG97">
        <f t="shared" si="5"/>
        <v>18.307730863302034</v>
      </c>
      <c r="AI97" s="75">
        <f>PXIL!L97</f>
        <v>0</v>
      </c>
      <c r="AJ97" s="75">
        <f>PXIL!R97</f>
        <v>0</v>
      </c>
      <c r="AK97" s="75">
        <f>RTM_IEX!L97</f>
        <v>0.19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12.46</v>
      </c>
      <c r="AB98" s="117">
        <f>-STOA!R98</f>
        <v>0</v>
      </c>
      <c r="AC98">
        <f t="shared" si="3"/>
        <v>0.16086636924642644</v>
      </c>
      <c r="AD98">
        <f t="shared" si="4"/>
        <v>18.119402863302032</v>
      </c>
      <c r="AE98">
        <f>'IDT-1'!D98</f>
        <v>0</v>
      </c>
      <c r="AF98" s="26"/>
      <c r="AG98">
        <f t="shared" si="5"/>
        <v>18.119402863302032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0.13968396927342899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0.33986250000000018</v>
      </c>
      <c r="AB99" s="117">
        <f t="shared" si="6"/>
        <v>0</v>
      </c>
      <c r="AC99">
        <f t="shared" si="6"/>
        <v>5.691060929606178E-3</v>
      </c>
      <c r="AD99">
        <f t="shared" si="6"/>
        <v>0.6410204083438229</v>
      </c>
      <c r="AE99">
        <f t="shared" ref="AE99:AR99" si="7">SUM(AE3:AE98)/4000</f>
        <v>0</v>
      </c>
      <c r="AG99">
        <f t="shared" si="7"/>
        <v>0.6410204083438229</v>
      </c>
      <c r="AI99">
        <f t="shared" si="7"/>
        <v>0</v>
      </c>
      <c r="AJ99">
        <f t="shared" si="7"/>
        <v>0</v>
      </c>
      <c r="AK99">
        <f t="shared" si="7"/>
        <v>0.16716500000000012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211</v>
      </c>
      <c r="C1" s="31" t="s">
        <v>507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508</v>
      </c>
      <c r="Q1" s="209">
        <v>44957.740578703706</v>
      </c>
    </row>
    <row r="2" spans="1:17">
      <c r="A2" s="31">
        <v>44949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44949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21" t="s">
        <v>335</v>
      </c>
      <c r="Y1" s="231" t="s">
        <v>223</v>
      </c>
      <c r="Z1" s="231" t="s">
        <v>224</v>
      </c>
      <c r="AA1" s="230" t="s">
        <v>198</v>
      </c>
      <c r="AB1" s="230" t="s">
        <v>199</v>
      </c>
      <c r="AC1" s="27" t="s">
        <v>189</v>
      </c>
      <c r="AD1" s="221" t="s">
        <v>142</v>
      </c>
      <c r="AG1" s="221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3" t="s">
        <v>412</v>
      </c>
      <c r="AP1" s="233" t="s">
        <v>413</v>
      </c>
      <c r="AQ1" s="233" t="s">
        <v>414</v>
      </c>
      <c r="AR1" s="233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21"/>
      <c r="Y2" s="231"/>
      <c r="Z2" s="231"/>
      <c r="AA2" s="230"/>
      <c r="AB2" s="230"/>
      <c r="AC2" s="27">
        <f>Allocation!J1/100</f>
        <v>8.8000000000000005E-3</v>
      </c>
      <c r="AD2" s="221"/>
      <c r="AE2" t="s">
        <v>276</v>
      </c>
      <c r="AG2" s="221"/>
      <c r="AI2" s="231"/>
      <c r="AJ2" s="231"/>
      <c r="AK2" s="231"/>
      <c r="AL2" s="231"/>
      <c r="AM2" s="231"/>
      <c r="AN2" s="231"/>
      <c r="AO2" s="233"/>
      <c r="AP2" s="233"/>
      <c r="AQ2" s="233"/>
      <c r="AR2" s="23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14.369934000000001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0.13067941920000001</v>
      </c>
      <c r="AD3">
        <f>SUM(B3:AB3,AI3:AR3)-AC3</f>
        <v>14.719254580800001</v>
      </c>
      <c r="AE3">
        <v>0</v>
      </c>
      <c r="AF3" s="26"/>
      <c r="AG3">
        <f>SUM(AD3:AF3)</f>
        <v>14.719254580800001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14.284798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0.12570622240000001</v>
      </c>
      <c r="AD4">
        <f t="shared" ref="AD4:AD67" si="1">SUM(B4:AB4,AI4:AR4)-AC4</f>
        <v>14.1590917776</v>
      </c>
      <c r="AE4">
        <v>0</v>
      </c>
      <c r="AF4" s="26"/>
      <c r="AG4">
        <f t="shared" ref="AG4:AG67" si="2">SUM(AD4:AF4)</f>
        <v>14.1590917776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12.824299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0.1128538312</v>
      </c>
      <c r="AD5">
        <f t="shared" si="1"/>
        <v>12.711445168799999</v>
      </c>
      <c r="AE5">
        <v>0</v>
      </c>
      <c r="AF5" s="26"/>
      <c r="AG5">
        <f t="shared" si="2"/>
        <v>12.711445168799999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13.627737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0.11992408560000001</v>
      </c>
      <c r="AD6">
        <f t="shared" si="1"/>
        <v>13.507812914400001</v>
      </c>
      <c r="AE6">
        <v>0</v>
      </c>
      <c r="AF6" s="26"/>
      <c r="AG6">
        <f t="shared" si="2"/>
        <v>13.507812914400001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14.369934000000001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0.56999999999999995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0.13147141920000002</v>
      </c>
      <c r="AD7">
        <f t="shared" si="1"/>
        <v>14.808462580800001</v>
      </c>
      <c r="AE7">
        <v>0</v>
      </c>
      <c r="AF7" s="26"/>
      <c r="AG7">
        <f t="shared" si="2"/>
        <v>14.808462580800001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14.369934000000001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0.48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0.13067941920000001</v>
      </c>
      <c r="AD8">
        <f t="shared" si="1"/>
        <v>14.719254580800001</v>
      </c>
      <c r="AE8">
        <v>0</v>
      </c>
      <c r="AF8" s="26"/>
      <c r="AG8">
        <f t="shared" si="2"/>
        <v>14.719254580800001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14.275995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0.12562875600000001</v>
      </c>
      <c r="AD9">
        <f t="shared" si="1"/>
        <v>14.150366244000001</v>
      </c>
      <c r="AE9">
        <v>0</v>
      </c>
      <c r="AF9" s="26"/>
      <c r="AG9">
        <f t="shared" si="2"/>
        <v>14.150366244000001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14.369934000000001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0.12733541920000002</v>
      </c>
      <c r="AD10">
        <f t="shared" si="1"/>
        <v>14.342598580800001</v>
      </c>
      <c r="AE10">
        <v>0</v>
      </c>
      <c r="AF10" s="26"/>
      <c r="AG10">
        <f t="shared" si="2"/>
        <v>14.342598580800001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14.14231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0.12445232800000001</v>
      </c>
      <c r="AD11">
        <f t="shared" si="1"/>
        <v>14.017857672</v>
      </c>
      <c r="AE11">
        <v>0</v>
      </c>
      <c r="AF11" s="26"/>
      <c r="AG11">
        <f t="shared" si="2"/>
        <v>14.017857672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14.369934000000001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0.13402341920000002</v>
      </c>
      <c r="AD12">
        <f t="shared" si="1"/>
        <v>15.0959105808</v>
      </c>
      <c r="AE12">
        <v>0</v>
      </c>
      <c r="AF12" s="26"/>
      <c r="AG12">
        <f t="shared" si="2"/>
        <v>15.0959105808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14.369934000000001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2.11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0.1450234192</v>
      </c>
      <c r="AD13">
        <f t="shared" si="1"/>
        <v>16.334910580799999</v>
      </c>
      <c r="AE13">
        <v>0</v>
      </c>
      <c r="AF13" s="26"/>
      <c r="AG13">
        <f t="shared" si="2"/>
        <v>16.334910580799999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14.369934000000001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2.2999999999999998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0.14669541920000001</v>
      </c>
      <c r="AD14">
        <f t="shared" si="1"/>
        <v>16.523238580800001</v>
      </c>
      <c r="AE14">
        <v>0</v>
      </c>
      <c r="AF14" s="26"/>
      <c r="AG14">
        <f t="shared" si="2"/>
        <v>16.523238580800001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14.369934000000001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2.2999999999999998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0.14669541920000001</v>
      </c>
      <c r="AD15">
        <f t="shared" si="1"/>
        <v>16.523238580800001</v>
      </c>
      <c r="AE15">
        <v>0</v>
      </c>
      <c r="AF15" s="26"/>
      <c r="AG15">
        <f t="shared" si="2"/>
        <v>16.523238580800001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14.369934000000001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0.15171141920000003</v>
      </c>
      <c r="AD16">
        <f t="shared" si="1"/>
        <v>17.0882225808</v>
      </c>
      <c r="AE16">
        <v>0</v>
      </c>
      <c r="AF16" s="26"/>
      <c r="AG16">
        <f t="shared" si="2"/>
        <v>17.0882225808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14.369934000000001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0.1475754192</v>
      </c>
      <c r="AD17">
        <f t="shared" si="1"/>
        <v>16.6223585808</v>
      </c>
      <c r="AE17">
        <v>0</v>
      </c>
      <c r="AF17" s="26"/>
      <c r="AG17">
        <f t="shared" si="2"/>
        <v>16.6223585808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14.369934000000001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0.14924741920000001</v>
      </c>
      <c r="AD18">
        <f t="shared" si="1"/>
        <v>16.810686580799999</v>
      </c>
      <c r="AE18">
        <v>0</v>
      </c>
      <c r="AF18" s="26"/>
      <c r="AG18">
        <f t="shared" si="2"/>
        <v>16.810686580799999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3.07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0.15347141920000001</v>
      </c>
      <c r="AD19">
        <f t="shared" si="1"/>
        <v>17.286462580800002</v>
      </c>
      <c r="AE19">
        <v>0</v>
      </c>
      <c r="AF19" s="26"/>
      <c r="AG19">
        <f t="shared" si="2"/>
        <v>17.286462580800002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4.3099999999999996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0.16438341919999999</v>
      </c>
      <c r="AD20">
        <f t="shared" si="1"/>
        <v>18.515550580799999</v>
      </c>
      <c r="AE20">
        <v>0</v>
      </c>
      <c r="AF20" s="26"/>
      <c r="AG20">
        <f t="shared" si="2"/>
        <v>18.515550580799999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5.75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0.17705541920000001</v>
      </c>
      <c r="AD21">
        <f t="shared" si="1"/>
        <v>19.942878580800002</v>
      </c>
      <c r="AE21">
        <v>0</v>
      </c>
      <c r="AF21" s="26"/>
      <c r="AG21">
        <f t="shared" si="2"/>
        <v>19.942878580800002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8.0500000000000007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0.19729541920000002</v>
      </c>
      <c r="AD22">
        <f t="shared" si="1"/>
        <v>22.222638580800002</v>
      </c>
      <c r="AE22">
        <v>0</v>
      </c>
      <c r="AF22" s="26"/>
      <c r="AG22">
        <f t="shared" si="2"/>
        <v>22.222638580800002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7.76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0.19474341919999999</v>
      </c>
      <c r="AD23">
        <f t="shared" si="1"/>
        <v>21.935190580799997</v>
      </c>
      <c r="AE23">
        <v>0</v>
      </c>
      <c r="AF23" s="26"/>
      <c r="AG23">
        <f t="shared" si="2"/>
        <v>21.935190580799997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9.58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0.21075941919999999</v>
      </c>
      <c r="AD24">
        <f t="shared" si="1"/>
        <v>23.7391745808</v>
      </c>
      <c r="AE24">
        <v>0</v>
      </c>
      <c r="AF24" s="26"/>
      <c r="AG24">
        <f t="shared" si="2"/>
        <v>23.7391745808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9.58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0.21075941919999999</v>
      </c>
      <c r="AD25">
        <f t="shared" si="1"/>
        <v>23.7391745808</v>
      </c>
      <c r="AE25">
        <v>0</v>
      </c>
      <c r="AF25" s="26"/>
      <c r="AG25">
        <f t="shared" si="2"/>
        <v>23.7391745808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0.21075941919999999</v>
      </c>
      <c r="AD26">
        <f t="shared" si="1"/>
        <v>23.7391745808</v>
      </c>
      <c r="AE26">
        <v>0</v>
      </c>
      <c r="AF26" s="26"/>
      <c r="AG26">
        <f t="shared" si="2"/>
        <v>23.7391745808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5.85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0.17793541920000003</v>
      </c>
      <c r="AD27">
        <f t="shared" si="1"/>
        <v>20.041998580800001</v>
      </c>
      <c r="AE27">
        <v>0</v>
      </c>
      <c r="AF27" s="26"/>
      <c r="AG27">
        <f t="shared" si="2"/>
        <v>20.041998580800001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0.20407141920000002</v>
      </c>
      <c r="AD28">
        <f t="shared" si="1"/>
        <v>22.985862580799999</v>
      </c>
      <c r="AE28">
        <v>0</v>
      </c>
      <c r="AF28" s="26"/>
      <c r="AG28">
        <f t="shared" si="2"/>
        <v>22.985862580799999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0.21075941919999999</v>
      </c>
      <c r="AD29">
        <f t="shared" si="1"/>
        <v>23.7391745808</v>
      </c>
      <c r="AE29">
        <v>0</v>
      </c>
      <c r="AF29" s="26"/>
      <c r="AG29">
        <f t="shared" si="2"/>
        <v>23.7391745808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0.21075941919999999</v>
      </c>
      <c r="AD30">
        <f t="shared" si="1"/>
        <v>23.7391745808</v>
      </c>
      <c r="AE30">
        <v>0</v>
      </c>
      <c r="AF30" s="26"/>
      <c r="AG30">
        <f t="shared" si="2"/>
        <v>23.7391745808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0.21075941919999999</v>
      </c>
      <c r="AD31">
        <f t="shared" si="1"/>
        <v>23.7391745808</v>
      </c>
      <c r="AE31">
        <v>0</v>
      </c>
      <c r="AF31" s="26"/>
      <c r="AG31">
        <f t="shared" si="2"/>
        <v>23.7391745808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0.19623941920000001</v>
      </c>
      <c r="AD32">
        <f t="shared" si="1"/>
        <v>22.103694580799999</v>
      </c>
      <c r="AE32">
        <v>0</v>
      </c>
      <c r="AF32" s="26"/>
      <c r="AG32">
        <f t="shared" si="2"/>
        <v>22.103694580799999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3.58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0.15795941920000001</v>
      </c>
      <c r="AD33">
        <f t="shared" si="1"/>
        <v>17.791974580799998</v>
      </c>
      <c r="AE33">
        <v>0</v>
      </c>
      <c r="AF33" s="26"/>
      <c r="AG33">
        <f t="shared" si="2"/>
        <v>17.791974580799998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0.15250341920000002</v>
      </c>
      <c r="AD34">
        <f t="shared" si="1"/>
        <v>17.177430580800003</v>
      </c>
      <c r="AE34">
        <v>0</v>
      </c>
      <c r="AF34" s="26"/>
      <c r="AG34">
        <f t="shared" si="2"/>
        <v>17.177430580800003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0.1737994192</v>
      </c>
      <c r="AD35">
        <f t="shared" si="1"/>
        <v>19.576134580799998</v>
      </c>
      <c r="AE35">
        <v>0</v>
      </c>
      <c r="AF35" s="26"/>
      <c r="AG35">
        <f t="shared" si="2"/>
        <v>19.576134580799998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6.78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0.18611941920000002</v>
      </c>
      <c r="AD36">
        <f t="shared" si="1"/>
        <v>20.963814580800001</v>
      </c>
      <c r="AE36">
        <v>0</v>
      </c>
      <c r="AF36" s="26"/>
      <c r="AG36">
        <f t="shared" si="2"/>
        <v>20.963814580800001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0.16605541920000003</v>
      </c>
      <c r="AD37">
        <f t="shared" si="1"/>
        <v>18.703878580800001</v>
      </c>
      <c r="AE37">
        <v>0</v>
      </c>
      <c r="AF37" s="26"/>
      <c r="AG37">
        <f t="shared" si="2"/>
        <v>18.703878580800001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6.22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0.18119141920000001</v>
      </c>
      <c r="AD38">
        <f t="shared" si="1"/>
        <v>20.408742580799998</v>
      </c>
      <c r="AE38">
        <v>0</v>
      </c>
      <c r="AF38" s="26"/>
      <c r="AG38">
        <f t="shared" si="2"/>
        <v>20.408742580799998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0.17318341919999999</v>
      </c>
      <c r="AD39">
        <f t="shared" si="1"/>
        <v>19.506750580799999</v>
      </c>
      <c r="AE39">
        <v>0</v>
      </c>
      <c r="AF39" s="26"/>
      <c r="AG39">
        <f t="shared" si="2"/>
        <v>19.506750580799999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5.28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0.17291941920000004</v>
      </c>
      <c r="AD40">
        <f t="shared" si="1"/>
        <v>19.477014580800002</v>
      </c>
      <c r="AE40">
        <v>0</v>
      </c>
      <c r="AF40" s="26"/>
      <c r="AG40">
        <f t="shared" si="2"/>
        <v>19.477014580800002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0.16825541920000001</v>
      </c>
      <c r="AD41">
        <f t="shared" si="1"/>
        <v>18.951678580799999</v>
      </c>
      <c r="AE41">
        <v>0</v>
      </c>
      <c r="AF41" s="26"/>
      <c r="AG41">
        <f t="shared" si="2"/>
        <v>18.951678580799999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0.17159941920000002</v>
      </c>
      <c r="AD42">
        <f t="shared" si="1"/>
        <v>19.3283345808</v>
      </c>
      <c r="AE42">
        <v>0</v>
      </c>
      <c r="AF42" s="26"/>
      <c r="AG42">
        <f t="shared" si="2"/>
        <v>19.3283345808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0.18277541920000001</v>
      </c>
      <c r="AD43">
        <f t="shared" si="1"/>
        <v>20.587158580800001</v>
      </c>
      <c r="AE43">
        <v>0</v>
      </c>
      <c r="AF43" s="26"/>
      <c r="AG43">
        <f t="shared" si="2"/>
        <v>20.587158580800001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6.89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0.18708741920000002</v>
      </c>
      <c r="AD44">
        <f t="shared" si="1"/>
        <v>21.0728465808</v>
      </c>
      <c r="AE44">
        <v>0</v>
      </c>
      <c r="AF44" s="26"/>
      <c r="AG44">
        <f t="shared" si="2"/>
        <v>21.0728465808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6.71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0.18550341920000002</v>
      </c>
      <c r="AD45">
        <f t="shared" si="1"/>
        <v>20.894430580800002</v>
      </c>
      <c r="AE45">
        <v>0</v>
      </c>
      <c r="AF45" s="26"/>
      <c r="AG45">
        <f t="shared" si="2"/>
        <v>20.894430580800002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6.13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0.18039941919999999</v>
      </c>
      <c r="AD46">
        <f t="shared" si="1"/>
        <v>20.319534580799999</v>
      </c>
      <c r="AE46">
        <v>0</v>
      </c>
      <c r="AF46" s="26"/>
      <c r="AG46">
        <f t="shared" si="2"/>
        <v>20.319534580799999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0.18884741920000001</v>
      </c>
      <c r="AD47">
        <f t="shared" si="1"/>
        <v>21.271086580800002</v>
      </c>
      <c r="AE47">
        <v>0</v>
      </c>
      <c r="AF47" s="26"/>
      <c r="AG47">
        <f t="shared" si="2"/>
        <v>21.271086580800002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0.18629541920000003</v>
      </c>
      <c r="AD48">
        <f t="shared" si="1"/>
        <v>20.983638580800001</v>
      </c>
      <c r="AE48">
        <v>0</v>
      </c>
      <c r="AF48" s="26"/>
      <c r="AG48">
        <f t="shared" si="2"/>
        <v>20.983638580800001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6.23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0.18127941920000001</v>
      </c>
      <c r="AD49">
        <f t="shared" si="1"/>
        <v>20.418654580800002</v>
      </c>
      <c r="AE49">
        <v>0</v>
      </c>
      <c r="AF49" s="26"/>
      <c r="AG49">
        <f t="shared" si="2"/>
        <v>20.418654580800002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8.91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0.20486341920000001</v>
      </c>
      <c r="AD50">
        <f t="shared" si="1"/>
        <v>23.075070580800002</v>
      </c>
      <c r="AE50">
        <v>0</v>
      </c>
      <c r="AF50" s="26"/>
      <c r="AG50">
        <f t="shared" si="2"/>
        <v>23.075070580800002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0.21075941919999999</v>
      </c>
      <c r="AD51">
        <f t="shared" si="1"/>
        <v>23.7391745808</v>
      </c>
      <c r="AE51">
        <v>0</v>
      </c>
      <c r="AF51" s="26"/>
      <c r="AG51">
        <f t="shared" si="2"/>
        <v>23.7391745808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7.38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0.1913994192</v>
      </c>
      <c r="AD52">
        <f t="shared" si="1"/>
        <v>21.5585345808</v>
      </c>
      <c r="AE52">
        <v>0</v>
      </c>
      <c r="AF52" s="26"/>
      <c r="AG52">
        <f t="shared" si="2"/>
        <v>21.5585345808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7.95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0.19641541920000002</v>
      </c>
      <c r="AD53">
        <f t="shared" si="1"/>
        <v>22.123518580799999</v>
      </c>
      <c r="AE53">
        <v>0</v>
      </c>
      <c r="AF53" s="26"/>
      <c r="AG53">
        <f t="shared" si="2"/>
        <v>22.123518580799999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9.39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0.20908741920000001</v>
      </c>
      <c r="AD54">
        <f t="shared" si="1"/>
        <v>23.550846580800002</v>
      </c>
      <c r="AE54">
        <v>0</v>
      </c>
      <c r="AF54" s="26"/>
      <c r="AG54">
        <f t="shared" si="2"/>
        <v>23.550846580800002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0.21075941919999999</v>
      </c>
      <c r="AD55">
        <f t="shared" si="1"/>
        <v>23.7391745808</v>
      </c>
      <c r="AE55">
        <v>0</v>
      </c>
      <c r="AF55" s="26"/>
      <c r="AG55">
        <f t="shared" si="2"/>
        <v>23.7391745808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9.58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0.21075941919999999</v>
      </c>
      <c r="AD56">
        <f t="shared" si="1"/>
        <v>23.7391745808</v>
      </c>
      <c r="AE56">
        <v>0</v>
      </c>
      <c r="AF56" s="26"/>
      <c r="AG56">
        <f t="shared" si="2"/>
        <v>23.7391745808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9.58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0.21075941919999999</v>
      </c>
      <c r="AD57">
        <f t="shared" si="1"/>
        <v>23.7391745808</v>
      </c>
      <c r="AE57">
        <v>0</v>
      </c>
      <c r="AF57" s="26"/>
      <c r="AG57">
        <f t="shared" si="2"/>
        <v>23.7391745808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7.86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0.19562341920000001</v>
      </c>
      <c r="AD58">
        <f t="shared" si="1"/>
        <v>22.0343105808</v>
      </c>
      <c r="AE58">
        <v>0</v>
      </c>
      <c r="AF58" s="26"/>
      <c r="AG58">
        <f t="shared" si="2"/>
        <v>22.0343105808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6.42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0.18295141920000002</v>
      </c>
      <c r="AD59">
        <f t="shared" si="1"/>
        <v>20.606982580800004</v>
      </c>
      <c r="AE59">
        <v>0</v>
      </c>
      <c r="AF59" s="26"/>
      <c r="AG59">
        <f t="shared" si="2"/>
        <v>20.606982580800004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0.1846234192</v>
      </c>
      <c r="AD60">
        <f t="shared" si="1"/>
        <v>20.795310580799999</v>
      </c>
      <c r="AE60">
        <v>0</v>
      </c>
      <c r="AF60" s="26"/>
      <c r="AG60">
        <f t="shared" si="2"/>
        <v>20.795310580799999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0.20486341920000001</v>
      </c>
      <c r="AD61">
        <f t="shared" si="1"/>
        <v>23.075070580800002</v>
      </c>
      <c r="AE61">
        <v>0</v>
      </c>
      <c r="AF61" s="26"/>
      <c r="AG61">
        <f t="shared" si="2"/>
        <v>23.075070580800002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6.04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0.17960741920000001</v>
      </c>
      <c r="AD62">
        <f t="shared" si="1"/>
        <v>20.2303265808</v>
      </c>
      <c r="AE62">
        <v>0</v>
      </c>
      <c r="AF62" s="26"/>
      <c r="AG62">
        <f t="shared" si="2"/>
        <v>20.2303265808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8.14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0.19808741920000003</v>
      </c>
      <c r="AD63">
        <f t="shared" si="1"/>
        <v>22.311846580800001</v>
      </c>
      <c r="AE63">
        <v>0</v>
      </c>
      <c r="AF63" s="26"/>
      <c r="AG63">
        <f t="shared" si="2"/>
        <v>22.311846580800001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0.21075941919999999</v>
      </c>
      <c r="AD64">
        <f t="shared" si="1"/>
        <v>23.7391745808</v>
      </c>
      <c r="AE64">
        <v>0</v>
      </c>
      <c r="AF64" s="26"/>
      <c r="AG64">
        <f t="shared" si="2"/>
        <v>23.7391745808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0.21075941919999999</v>
      </c>
      <c r="AD65">
        <f t="shared" si="1"/>
        <v>23.7391745808</v>
      </c>
      <c r="AE65">
        <v>0</v>
      </c>
      <c r="AF65" s="26"/>
      <c r="AG65">
        <f t="shared" si="2"/>
        <v>23.7391745808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0.21075941919999999</v>
      </c>
      <c r="AD66">
        <f t="shared" si="1"/>
        <v>23.7391745808</v>
      </c>
      <c r="AE66">
        <v>0</v>
      </c>
      <c r="AF66" s="26"/>
      <c r="AG66">
        <f t="shared" si="2"/>
        <v>23.7391745808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0.21075941919999999</v>
      </c>
      <c r="AD67">
        <f t="shared" si="1"/>
        <v>23.7391745808</v>
      </c>
      <c r="AE67">
        <v>0</v>
      </c>
      <c r="AF67" s="26"/>
      <c r="AG67">
        <f t="shared" si="2"/>
        <v>23.7391745808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0.21075941919999999</v>
      </c>
      <c r="AD68">
        <f t="shared" ref="AD68:AD98" si="4">SUM(B68:AB68,AI68:AR68)-AC68</f>
        <v>23.7391745808</v>
      </c>
      <c r="AE68">
        <v>0</v>
      </c>
      <c r="AF68" s="26"/>
      <c r="AG68">
        <f t="shared" ref="AG68:AG98" si="5">SUM(AD68:AF68)</f>
        <v>23.7391745808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0.21075941919999999</v>
      </c>
      <c r="AD69">
        <f t="shared" si="4"/>
        <v>23.7391745808</v>
      </c>
      <c r="AE69">
        <v>0</v>
      </c>
      <c r="AF69" s="26"/>
      <c r="AG69">
        <f t="shared" si="5"/>
        <v>23.7391745808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0.21075941919999999</v>
      </c>
      <c r="AD70">
        <f t="shared" si="4"/>
        <v>23.7391745808</v>
      </c>
      <c r="AE70">
        <v>0</v>
      </c>
      <c r="AF70" s="26"/>
      <c r="AG70">
        <f t="shared" si="5"/>
        <v>23.7391745808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0.21075941919999999</v>
      </c>
      <c r="AD71">
        <f t="shared" si="4"/>
        <v>23.7391745808</v>
      </c>
      <c r="AE71">
        <v>0</v>
      </c>
      <c r="AF71" s="26"/>
      <c r="AG71">
        <f t="shared" si="5"/>
        <v>23.7391745808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0.21075941919999999</v>
      </c>
      <c r="AD72">
        <f t="shared" si="4"/>
        <v>23.7391745808</v>
      </c>
      <c r="AE72">
        <v>0</v>
      </c>
      <c r="AF72" s="26"/>
      <c r="AG72">
        <f t="shared" si="5"/>
        <v>23.7391745808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0.21075941919999999</v>
      </c>
      <c r="AD73">
        <f t="shared" si="4"/>
        <v>23.7391745808</v>
      </c>
      <c r="AE73">
        <v>0</v>
      </c>
      <c r="AF73" s="26"/>
      <c r="AG73">
        <f t="shared" si="5"/>
        <v>23.7391745808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0.21075941919999999</v>
      </c>
      <c r="AD74">
        <f t="shared" si="4"/>
        <v>23.7391745808</v>
      </c>
      <c r="AE74">
        <v>0</v>
      </c>
      <c r="AF74" s="26"/>
      <c r="AG74">
        <f t="shared" si="5"/>
        <v>23.7391745808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0.21075941919999999</v>
      </c>
      <c r="AD75">
        <f t="shared" si="4"/>
        <v>23.7391745808</v>
      </c>
      <c r="AE75">
        <v>0</v>
      </c>
      <c r="AF75" s="26"/>
      <c r="AG75">
        <f t="shared" si="5"/>
        <v>23.7391745808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0.18409541920000003</v>
      </c>
      <c r="AD76">
        <f t="shared" si="4"/>
        <v>20.735838580800003</v>
      </c>
      <c r="AE76">
        <v>0</v>
      </c>
      <c r="AF76" s="26"/>
      <c r="AG76">
        <f t="shared" si="5"/>
        <v>20.735838580800003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6.48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0.18347941920000002</v>
      </c>
      <c r="AD77">
        <f t="shared" si="4"/>
        <v>20.6664545808</v>
      </c>
      <c r="AE77">
        <v>0</v>
      </c>
      <c r="AF77" s="26"/>
      <c r="AG77">
        <f t="shared" si="5"/>
        <v>20.6664545808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0.17300741920000001</v>
      </c>
      <c r="AD78">
        <f t="shared" si="4"/>
        <v>19.486926580799999</v>
      </c>
      <c r="AE78">
        <v>0</v>
      </c>
      <c r="AF78" s="26"/>
      <c r="AG78">
        <f t="shared" si="5"/>
        <v>19.486926580799999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8.2899999999999991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0.19940741920000002</v>
      </c>
      <c r="AD79">
        <f t="shared" si="4"/>
        <v>22.4605265808</v>
      </c>
      <c r="AE79">
        <v>0</v>
      </c>
      <c r="AF79" s="26"/>
      <c r="AG79">
        <f t="shared" si="5"/>
        <v>22.4605265808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8.17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0.19835141920000005</v>
      </c>
      <c r="AD80">
        <f t="shared" si="4"/>
        <v>22.341582580800001</v>
      </c>
      <c r="AE80">
        <v>0</v>
      </c>
      <c r="AF80" s="26"/>
      <c r="AG80">
        <f t="shared" si="5"/>
        <v>22.341582580800001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9.4700000000000006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0.2097914192</v>
      </c>
      <c r="AD81">
        <f t="shared" si="4"/>
        <v>23.630142580800001</v>
      </c>
      <c r="AE81">
        <v>0</v>
      </c>
      <c r="AF81" s="26"/>
      <c r="AG81">
        <f t="shared" si="5"/>
        <v>23.630142580800001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9.39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0.20908741920000001</v>
      </c>
      <c r="AD82">
        <f t="shared" si="4"/>
        <v>23.550846580800002</v>
      </c>
      <c r="AE82">
        <v>0</v>
      </c>
      <c r="AF82" s="26"/>
      <c r="AG82">
        <f t="shared" si="5"/>
        <v>23.550846580800002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0.21075941919999999</v>
      </c>
      <c r="AD83">
        <f t="shared" si="4"/>
        <v>23.7391745808</v>
      </c>
      <c r="AE83">
        <v>0</v>
      </c>
      <c r="AF83" s="26"/>
      <c r="AG83">
        <f t="shared" si="5"/>
        <v>23.7391745808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9.49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0.20996741920000003</v>
      </c>
      <c r="AD84">
        <f t="shared" si="4"/>
        <v>23.649966580800001</v>
      </c>
      <c r="AE84">
        <v>0</v>
      </c>
      <c r="AF84" s="26"/>
      <c r="AG84">
        <f t="shared" si="5"/>
        <v>23.649966580800001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0.21075941919999999</v>
      </c>
      <c r="AD85">
        <f t="shared" si="4"/>
        <v>23.7391745808</v>
      </c>
      <c r="AE85">
        <v>0</v>
      </c>
      <c r="AF85" s="26"/>
      <c r="AG85">
        <f t="shared" si="5"/>
        <v>23.7391745808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0.21075941919999999</v>
      </c>
      <c r="AD86">
        <f t="shared" si="4"/>
        <v>23.7391745808</v>
      </c>
      <c r="AE86">
        <v>0</v>
      </c>
      <c r="AF86" s="26"/>
      <c r="AG86">
        <f t="shared" si="5"/>
        <v>23.7391745808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9.58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0.21075941919999999</v>
      </c>
      <c r="AD87">
        <f t="shared" si="4"/>
        <v>23.7391745808</v>
      </c>
      <c r="AE87">
        <v>0</v>
      </c>
      <c r="AF87" s="26"/>
      <c r="AG87">
        <f t="shared" si="5"/>
        <v>23.7391745808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0.21075941919999999</v>
      </c>
      <c r="AD88">
        <f t="shared" si="4"/>
        <v>23.7391745808</v>
      </c>
      <c r="AE88">
        <v>0</v>
      </c>
      <c r="AF88" s="26"/>
      <c r="AG88">
        <f t="shared" si="5"/>
        <v>23.7391745808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13.580377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8.14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0.1911393176</v>
      </c>
      <c r="AD89">
        <f t="shared" si="4"/>
        <v>21.529237682399998</v>
      </c>
      <c r="AE89">
        <v>0</v>
      </c>
      <c r="AF89" s="26"/>
      <c r="AG89">
        <f t="shared" si="5"/>
        <v>21.529237682399998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13.580377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8.34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0.19289931760000004</v>
      </c>
      <c r="AD90">
        <f t="shared" si="4"/>
        <v>21.727477682400004</v>
      </c>
      <c r="AE90">
        <v>0</v>
      </c>
      <c r="AF90" s="26"/>
      <c r="AG90">
        <f t="shared" si="5"/>
        <v>21.727477682400004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13.580377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7.38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0.18445131760000003</v>
      </c>
      <c r="AD91">
        <f t="shared" si="4"/>
        <v>20.7759256824</v>
      </c>
      <c r="AE91">
        <v>0</v>
      </c>
      <c r="AF91" s="26"/>
      <c r="AG91">
        <f t="shared" si="5"/>
        <v>20.7759256824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13.580377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0.20381131760000001</v>
      </c>
      <c r="AD92">
        <f t="shared" si="4"/>
        <v>22.956565682400001</v>
      </c>
      <c r="AE92">
        <v>0</v>
      </c>
      <c r="AF92" s="26"/>
      <c r="AG92">
        <f t="shared" si="5"/>
        <v>22.956565682400001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0.21075941919999999</v>
      </c>
      <c r="AD93">
        <f t="shared" si="4"/>
        <v>23.7391745808</v>
      </c>
      <c r="AE93">
        <v>0</v>
      </c>
      <c r="AF93" s="26"/>
      <c r="AG93">
        <f t="shared" si="5"/>
        <v>23.7391745808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7.28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0.19051941920000004</v>
      </c>
      <c r="AD94">
        <f t="shared" si="4"/>
        <v>21.459414580800001</v>
      </c>
      <c r="AE94">
        <v>0</v>
      </c>
      <c r="AF94" s="26"/>
      <c r="AG94">
        <f t="shared" si="5"/>
        <v>21.459414580800001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0.18629541920000003</v>
      </c>
      <c r="AD95">
        <f t="shared" si="4"/>
        <v>20.983638580800001</v>
      </c>
      <c r="AE95">
        <v>0</v>
      </c>
      <c r="AF95" s="26"/>
      <c r="AG95">
        <f t="shared" si="5"/>
        <v>20.983638580800001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4.0199999999999996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0.16183141920000002</v>
      </c>
      <c r="AD96">
        <f t="shared" si="4"/>
        <v>18.228102580800002</v>
      </c>
      <c r="AE96">
        <v>0</v>
      </c>
      <c r="AF96" s="26"/>
      <c r="AG96">
        <f t="shared" si="5"/>
        <v>18.228102580800002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14.369934000000001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2.2000000000000002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0.14581541920000002</v>
      </c>
      <c r="AD97">
        <f t="shared" si="4"/>
        <v>16.424118580799998</v>
      </c>
      <c r="AE97">
        <v>0</v>
      </c>
      <c r="AF97" s="26"/>
      <c r="AG97">
        <f t="shared" si="5"/>
        <v>16.424118580799998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14.369934000000001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2.0099999999999998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0.14414341919999998</v>
      </c>
      <c r="AD98">
        <f t="shared" si="4"/>
        <v>16.2357905808</v>
      </c>
      <c r="AE98">
        <v>0</v>
      </c>
      <c r="AF98" s="26"/>
      <c r="AG98">
        <f t="shared" si="5"/>
        <v>16.2357905808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0.34341522625000076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0.15736750000000005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4.4068879910000016E-3</v>
      </c>
      <c r="AD99">
        <f t="shared" si="6"/>
        <v>0.49637583825899972</v>
      </c>
      <c r="AE99">
        <f t="shared" ref="AE99:AR99" si="8">SUM(AE3:AE98)/4000</f>
        <v>0</v>
      </c>
      <c r="AG99">
        <f t="shared" si="8"/>
        <v>0.49637583825899972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0</v>
      </c>
      <c r="C3" s="16">
        <f>'[1]23'!C5</f>
        <v>220</v>
      </c>
      <c r="D3" s="16">
        <f>'[1]23'!D5</f>
        <v>0</v>
      </c>
      <c r="E3" s="16">
        <f>'[1]23'!E5</f>
        <v>0</v>
      </c>
      <c r="F3" s="15">
        <f>SUM(B3:E3)</f>
        <v>220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0</v>
      </c>
      <c r="C4" s="16">
        <f>'[1]23'!C6</f>
        <v>220</v>
      </c>
      <c r="D4" s="16">
        <f>'[1]23'!D6</f>
        <v>0</v>
      </c>
      <c r="E4" s="16">
        <f>'[1]23'!E6</f>
        <v>0</v>
      </c>
      <c r="F4" s="15">
        <f>SUM(B4:E4)</f>
        <v>220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0</v>
      </c>
      <c r="C5" s="16">
        <f>'[1]23'!C7</f>
        <v>220</v>
      </c>
      <c r="D5" s="16">
        <f>'[1]23'!D7</f>
        <v>0</v>
      </c>
      <c r="E5" s="16">
        <f>'[1]23'!E7</f>
        <v>0</v>
      </c>
      <c r="F5" s="15">
        <f t="shared" ref="F5:F68" si="6">SUM(B5:E5)</f>
        <v>220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'[1]23'!B8</f>
        <v>0</v>
      </c>
      <c r="C6" s="16">
        <f>'[1]23'!C8</f>
        <v>220</v>
      </c>
      <c r="D6" s="16">
        <f>'[1]23'!D8</f>
        <v>0</v>
      </c>
      <c r="E6" s="16">
        <f>'[1]23'!E8</f>
        <v>0</v>
      </c>
      <c r="F6" s="15">
        <f t="shared" si="6"/>
        <v>220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0</v>
      </c>
      <c r="C7" s="16">
        <f>'[1]23'!C9</f>
        <v>220</v>
      </c>
      <c r="D7" s="16">
        <f>'[1]23'!D9</f>
        <v>0</v>
      </c>
      <c r="E7" s="16">
        <f>'[1]23'!E9</f>
        <v>0</v>
      </c>
      <c r="F7" s="15">
        <f t="shared" si="6"/>
        <v>220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0</v>
      </c>
      <c r="C8" s="16">
        <f>'[1]23'!C10</f>
        <v>220</v>
      </c>
      <c r="D8" s="16">
        <f>'[1]23'!D10</f>
        <v>0</v>
      </c>
      <c r="E8" s="16">
        <f>'[1]23'!E10</f>
        <v>0</v>
      </c>
      <c r="F8" s="15">
        <f t="shared" si="6"/>
        <v>220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0</v>
      </c>
      <c r="C9" s="16">
        <f>'[1]23'!C11</f>
        <v>220</v>
      </c>
      <c r="D9" s="16">
        <f>'[1]23'!D11</f>
        <v>0</v>
      </c>
      <c r="E9" s="16">
        <f>'[1]23'!E11</f>
        <v>0</v>
      </c>
      <c r="F9" s="15">
        <f t="shared" si="6"/>
        <v>220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0</v>
      </c>
      <c r="C10" s="16">
        <f>'[1]23'!C12</f>
        <v>220</v>
      </c>
      <c r="D10" s="16">
        <f>'[1]23'!D12</f>
        <v>0</v>
      </c>
      <c r="E10" s="16">
        <f>'[1]23'!E12</f>
        <v>0</v>
      </c>
      <c r="F10" s="15">
        <f t="shared" si="6"/>
        <v>220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0</v>
      </c>
      <c r="C11" s="16">
        <f>'[1]23'!C13</f>
        <v>220</v>
      </c>
      <c r="D11" s="16">
        <f>'[1]23'!D13</f>
        <v>0</v>
      </c>
      <c r="E11" s="16">
        <f>'[1]23'!E13</f>
        <v>0</v>
      </c>
      <c r="F11" s="15">
        <f t="shared" si="6"/>
        <v>220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0</v>
      </c>
      <c r="C12" s="16">
        <f>'[1]23'!C14</f>
        <v>220</v>
      </c>
      <c r="D12" s="16">
        <f>'[1]23'!D14</f>
        <v>0</v>
      </c>
      <c r="E12" s="16">
        <f>'[1]23'!E14</f>
        <v>0</v>
      </c>
      <c r="F12" s="15">
        <f t="shared" si="6"/>
        <v>220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0</v>
      </c>
      <c r="C13" s="16">
        <f>'[1]23'!C15</f>
        <v>220</v>
      </c>
      <c r="D13" s="16">
        <f>'[1]23'!D15</f>
        <v>0</v>
      </c>
      <c r="E13" s="16">
        <f>'[1]23'!E15</f>
        <v>0</v>
      </c>
      <c r="F13" s="15">
        <f t="shared" si="6"/>
        <v>220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0</v>
      </c>
      <c r="C14" s="16">
        <f>'[1]23'!C16</f>
        <v>220</v>
      </c>
      <c r="D14" s="16">
        <f>'[1]23'!D16</f>
        <v>0</v>
      </c>
      <c r="E14" s="16">
        <f>'[1]23'!E16</f>
        <v>0</v>
      </c>
      <c r="F14" s="15">
        <f t="shared" si="6"/>
        <v>220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0</v>
      </c>
      <c r="C15" s="16">
        <f>'[1]23'!C17</f>
        <v>220</v>
      </c>
      <c r="D15" s="16">
        <f>'[1]23'!D17</f>
        <v>0</v>
      </c>
      <c r="E15" s="16">
        <f>'[1]23'!E17</f>
        <v>0</v>
      </c>
      <c r="F15" s="15">
        <f t="shared" si="6"/>
        <v>220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0</v>
      </c>
      <c r="C16" s="16">
        <f>'[1]23'!C18</f>
        <v>220</v>
      </c>
      <c r="D16" s="16">
        <f>'[1]23'!D18</f>
        <v>0</v>
      </c>
      <c r="E16" s="16">
        <f>'[1]23'!E18</f>
        <v>0</v>
      </c>
      <c r="F16" s="15">
        <f t="shared" si="6"/>
        <v>220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0</v>
      </c>
      <c r="C17" s="16">
        <f>'[1]23'!C19</f>
        <v>220</v>
      </c>
      <c r="D17" s="16">
        <f>'[1]23'!D19</f>
        <v>0</v>
      </c>
      <c r="E17" s="16">
        <f>'[1]23'!E19</f>
        <v>0</v>
      </c>
      <c r="F17" s="15">
        <f t="shared" si="6"/>
        <v>220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0</v>
      </c>
      <c r="C18" s="16">
        <f>'[1]23'!C20</f>
        <v>220</v>
      </c>
      <c r="D18" s="16">
        <f>'[1]23'!D20</f>
        <v>0</v>
      </c>
      <c r="E18" s="16">
        <f>'[1]23'!E20</f>
        <v>0</v>
      </c>
      <c r="F18" s="15">
        <f t="shared" si="6"/>
        <v>220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0</v>
      </c>
      <c r="C19" s="16">
        <f>'[1]23'!C21</f>
        <v>220</v>
      </c>
      <c r="D19" s="16">
        <f>'[1]23'!D21</f>
        <v>0</v>
      </c>
      <c r="E19" s="16">
        <f>'[1]23'!E21</f>
        <v>0</v>
      </c>
      <c r="F19" s="15">
        <f t="shared" si="6"/>
        <v>220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0</v>
      </c>
      <c r="C20" s="16">
        <f>'[1]23'!C22</f>
        <v>220</v>
      </c>
      <c r="D20" s="16">
        <f>'[1]23'!D22</f>
        <v>0</v>
      </c>
      <c r="E20" s="16">
        <f>'[1]23'!E22</f>
        <v>0</v>
      </c>
      <c r="F20" s="15">
        <f t="shared" si="6"/>
        <v>220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0</v>
      </c>
      <c r="C21" s="16">
        <f>'[1]23'!C23</f>
        <v>220</v>
      </c>
      <c r="D21" s="16">
        <f>'[1]23'!D23</f>
        <v>0</v>
      </c>
      <c r="E21" s="16">
        <f>'[1]23'!E23</f>
        <v>0</v>
      </c>
      <c r="F21" s="15">
        <f t="shared" si="6"/>
        <v>220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0</v>
      </c>
      <c r="C22" s="16">
        <f>'[1]23'!C24</f>
        <v>220</v>
      </c>
      <c r="D22" s="16">
        <f>'[1]23'!D24</f>
        <v>0</v>
      </c>
      <c r="E22" s="16">
        <f>'[1]23'!E24</f>
        <v>0</v>
      </c>
      <c r="F22" s="15">
        <f t="shared" si="6"/>
        <v>220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0</v>
      </c>
      <c r="C23" s="16">
        <f>'[1]23'!C25</f>
        <v>220</v>
      </c>
      <c r="D23" s="16">
        <f>'[1]23'!D25</f>
        <v>0</v>
      </c>
      <c r="E23" s="16">
        <f>'[1]23'!E25</f>
        <v>0</v>
      </c>
      <c r="F23" s="15">
        <f t="shared" si="6"/>
        <v>220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0</v>
      </c>
      <c r="C24" s="16">
        <f>'[1]23'!C26</f>
        <v>220</v>
      </c>
      <c r="D24" s="16">
        <f>'[1]23'!D26</f>
        <v>0</v>
      </c>
      <c r="E24" s="16">
        <f>'[1]23'!E26</f>
        <v>0</v>
      </c>
      <c r="F24" s="15">
        <f t="shared" si="6"/>
        <v>220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0</v>
      </c>
      <c r="C25" s="16">
        <f>'[1]23'!C27</f>
        <v>220</v>
      </c>
      <c r="D25" s="16">
        <f>'[1]23'!D27</f>
        <v>0</v>
      </c>
      <c r="E25" s="16">
        <f>'[1]23'!E27</f>
        <v>0</v>
      </c>
      <c r="F25" s="15">
        <f t="shared" si="6"/>
        <v>220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0</v>
      </c>
      <c r="C26" s="16">
        <f>'[1]23'!C28</f>
        <v>220</v>
      </c>
      <c r="D26" s="16">
        <f>'[1]23'!D28</f>
        <v>0</v>
      </c>
      <c r="E26" s="16">
        <f>'[1]23'!E28</f>
        <v>0</v>
      </c>
      <c r="F26" s="15">
        <f t="shared" si="6"/>
        <v>220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0</v>
      </c>
      <c r="C27" s="16">
        <f>'[1]23'!C29</f>
        <v>220</v>
      </c>
      <c r="D27" s="16">
        <f>'[1]23'!D29</f>
        <v>0</v>
      </c>
      <c r="E27" s="16">
        <f>'[1]23'!E29</f>
        <v>0</v>
      </c>
      <c r="F27" s="15">
        <f t="shared" si="6"/>
        <v>220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0</v>
      </c>
      <c r="C28" s="16">
        <f>'[1]23'!C30</f>
        <v>220</v>
      </c>
      <c r="D28" s="16">
        <f>'[1]23'!D30</f>
        <v>0</v>
      </c>
      <c r="E28" s="16">
        <f>'[1]23'!E30</f>
        <v>0</v>
      </c>
      <c r="F28" s="15">
        <f t="shared" si="6"/>
        <v>220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0</v>
      </c>
      <c r="C29" s="16">
        <f>'[1]23'!C31</f>
        <v>220</v>
      </c>
      <c r="D29" s="16">
        <f>'[1]23'!D31</f>
        <v>0</v>
      </c>
      <c r="E29" s="16">
        <f>'[1]23'!E31</f>
        <v>0</v>
      </c>
      <c r="F29" s="15">
        <f t="shared" si="6"/>
        <v>220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0</v>
      </c>
      <c r="C30" s="16">
        <f>'[1]23'!C32</f>
        <v>220</v>
      </c>
      <c r="D30" s="16">
        <f>'[1]23'!D32</f>
        <v>0</v>
      </c>
      <c r="E30" s="16">
        <f>'[1]23'!E32</f>
        <v>0</v>
      </c>
      <c r="F30" s="15">
        <f t="shared" si="6"/>
        <v>220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0</v>
      </c>
      <c r="C31" s="16">
        <f>'[1]23'!C33</f>
        <v>220</v>
      </c>
      <c r="D31" s="16">
        <f>'[1]23'!D33</f>
        <v>0</v>
      </c>
      <c r="E31" s="16">
        <f>'[1]23'!E33</f>
        <v>0</v>
      </c>
      <c r="F31" s="15">
        <f t="shared" si="6"/>
        <v>220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0</v>
      </c>
      <c r="C32" s="16">
        <f>'[1]23'!C34</f>
        <v>220</v>
      </c>
      <c r="D32" s="16">
        <f>'[1]23'!D34</f>
        <v>0</v>
      </c>
      <c r="E32" s="16">
        <f>'[1]23'!E34</f>
        <v>0</v>
      </c>
      <c r="F32" s="15">
        <f t="shared" si="6"/>
        <v>220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0</v>
      </c>
      <c r="C33" s="16">
        <f>'[1]23'!C35</f>
        <v>220</v>
      </c>
      <c r="D33" s="16">
        <f>'[1]23'!D35</f>
        <v>0</v>
      </c>
      <c r="E33" s="16">
        <f>'[1]23'!E35</f>
        <v>0</v>
      </c>
      <c r="F33" s="15">
        <f t="shared" si="6"/>
        <v>220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0</v>
      </c>
      <c r="C34" s="16">
        <f>'[1]23'!C36</f>
        <v>220</v>
      </c>
      <c r="D34" s="16">
        <f>'[1]23'!D36</f>
        <v>0</v>
      </c>
      <c r="E34" s="16">
        <f>'[1]23'!E36</f>
        <v>0</v>
      </c>
      <c r="F34" s="15">
        <f t="shared" si="6"/>
        <v>220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0</v>
      </c>
      <c r="C35" s="16">
        <f>'[1]23'!C37</f>
        <v>220</v>
      </c>
      <c r="D35" s="16">
        <f>'[1]23'!D37</f>
        <v>0</v>
      </c>
      <c r="E35" s="16">
        <f>'[1]23'!E37</f>
        <v>0</v>
      </c>
      <c r="F35" s="15">
        <f t="shared" si="6"/>
        <v>220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0</v>
      </c>
      <c r="C36" s="16">
        <f>'[1]23'!C38</f>
        <v>220</v>
      </c>
      <c r="D36" s="16">
        <f>'[1]23'!D38</f>
        <v>0</v>
      </c>
      <c r="E36" s="16">
        <f>'[1]23'!E38</f>
        <v>0</v>
      </c>
      <c r="F36" s="15">
        <f t="shared" si="6"/>
        <v>220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0</v>
      </c>
      <c r="C37" s="16">
        <f>'[1]23'!C39</f>
        <v>220</v>
      </c>
      <c r="D37" s="16">
        <f>'[1]23'!D39</f>
        <v>0</v>
      </c>
      <c r="E37" s="16">
        <f>'[1]23'!E39</f>
        <v>0</v>
      </c>
      <c r="F37" s="15">
        <f t="shared" si="6"/>
        <v>220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0</v>
      </c>
      <c r="C38" s="16">
        <f>'[1]23'!C40</f>
        <v>220</v>
      </c>
      <c r="D38" s="16">
        <f>'[1]23'!D40</f>
        <v>0</v>
      </c>
      <c r="E38" s="16">
        <f>'[1]23'!E40</f>
        <v>0</v>
      </c>
      <c r="F38" s="15">
        <f t="shared" si="6"/>
        <v>220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0</v>
      </c>
      <c r="C39" s="16">
        <f>'[1]23'!C41</f>
        <v>220</v>
      </c>
      <c r="D39" s="16">
        <f>'[1]23'!D41</f>
        <v>0</v>
      </c>
      <c r="E39" s="16">
        <f>'[1]23'!E41</f>
        <v>0</v>
      </c>
      <c r="F39" s="15">
        <f t="shared" si="6"/>
        <v>220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0</v>
      </c>
      <c r="C40" s="16">
        <f>'[1]23'!C42</f>
        <v>220</v>
      </c>
      <c r="D40" s="16">
        <f>'[1]23'!D42</f>
        <v>0</v>
      </c>
      <c r="E40" s="16">
        <f>'[1]23'!E42</f>
        <v>0</v>
      </c>
      <c r="F40" s="15">
        <f t="shared" si="6"/>
        <v>220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0</v>
      </c>
      <c r="C41" s="16">
        <f>'[1]23'!C43</f>
        <v>220</v>
      </c>
      <c r="D41" s="16">
        <f>'[1]23'!D43</f>
        <v>0</v>
      </c>
      <c r="E41" s="16">
        <f>'[1]23'!E43</f>
        <v>0</v>
      </c>
      <c r="F41" s="15">
        <f t="shared" si="6"/>
        <v>220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0</v>
      </c>
      <c r="C42" s="16">
        <f>'[1]23'!C44</f>
        <v>220</v>
      </c>
      <c r="D42" s="16">
        <f>'[1]23'!D44</f>
        <v>0</v>
      </c>
      <c r="E42" s="16">
        <f>'[1]23'!E44</f>
        <v>0</v>
      </c>
      <c r="F42" s="15">
        <f t="shared" si="6"/>
        <v>220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0</v>
      </c>
      <c r="C43" s="16">
        <f>'[1]23'!C45</f>
        <v>220</v>
      </c>
      <c r="D43" s="16">
        <f>'[1]23'!D45</f>
        <v>0</v>
      </c>
      <c r="E43" s="16">
        <f>'[1]23'!E45</f>
        <v>0</v>
      </c>
      <c r="F43" s="15">
        <f t="shared" si="6"/>
        <v>220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0</v>
      </c>
      <c r="C44" s="16">
        <f>'[1]23'!C46</f>
        <v>220</v>
      </c>
      <c r="D44" s="16">
        <f>'[1]23'!D46</f>
        <v>0</v>
      </c>
      <c r="E44" s="16">
        <f>'[1]23'!E46</f>
        <v>0</v>
      </c>
      <c r="F44" s="15">
        <f t="shared" si="6"/>
        <v>220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0</v>
      </c>
      <c r="C45" s="16">
        <f>'[1]23'!C47</f>
        <v>220</v>
      </c>
      <c r="D45" s="16">
        <f>'[1]23'!D47</f>
        <v>0</v>
      </c>
      <c r="E45" s="16">
        <f>'[1]23'!E47</f>
        <v>0</v>
      </c>
      <c r="F45" s="15">
        <f t="shared" si="6"/>
        <v>220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0</v>
      </c>
      <c r="C46" s="16">
        <f>'[1]23'!C48</f>
        <v>220</v>
      </c>
      <c r="D46" s="16">
        <f>'[1]23'!D48</f>
        <v>0</v>
      </c>
      <c r="E46" s="16">
        <f>'[1]23'!E48</f>
        <v>0</v>
      </c>
      <c r="F46" s="15">
        <f t="shared" si="6"/>
        <v>220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0</v>
      </c>
      <c r="C47" s="16">
        <f>'[1]23'!C49</f>
        <v>220</v>
      </c>
      <c r="D47" s="16">
        <f>'[1]23'!D49</f>
        <v>0</v>
      </c>
      <c r="E47" s="16">
        <f>'[1]23'!E49</f>
        <v>0</v>
      </c>
      <c r="F47" s="15">
        <f t="shared" si="6"/>
        <v>220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0</v>
      </c>
      <c r="C48" s="16">
        <f>'[1]23'!C50</f>
        <v>220</v>
      </c>
      <c r="D48" s="16">
        <f>'[1]23'!D50</f>
        <v>0</v>
      </c>
      <c r="E48" s="16">
        <f>'[1]23'!E50</f>
        <v>0</v>
      </c>
      <c r="F48" s="15">
        <f t="shared" si="6"/>
        <v>220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0</v>
      </c>
      <c r="C49" s="16">
        <f>'[1]23'!C51</f>
        <v>220</v>
      </c>
      <c r="D49" s="16">
        <f>'[1]23'!D51</f>
        <v>0</v>
      </c>
      <c r="E49" s="16">
        <f>'[1]23'!E51</f>
        <v>0</v>
      </c>
      <c r="F49" s="15">
        <f t="shared" si="6"/>
        <v>220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0</v>
      </c>
      <c r="C50" s="16">
        <f>'[1]23'!C52</f>
        <v>220</v>
      </c>
      <c r="D50" s="16">
        <f>'[1]23'!D52</f>
        <v>0</v>
      </c>
      <c r="E50" s="16">
        <f>'[1]23'!E52</f>
        <v>0</v>
      </c>
      <c r="F50" s="15">
        <f t="shared" si="6"/>
        <v>220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0</v>
      </c>
      <c r="C51" s="16">
        <f>'[1]23'!C53</f>
        <v>220</v>
      </c>
      <c r="D51" s="16">
        <f>'[1]23'!D53</f>
        <v>0</v>
      </c>
      <c r="E51" s="16">
        <f>'[1]23'!E53</f>
        <v>0</v>
      </c>
      <c r="F51" s="15">
        <f t="shared" si="6"/>
        <v>220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0</v>
      </c>
      <c r="C52" s="16">
        <f>'[1]23'!C54</f>
        <v>220</v>
      </c>
      <c r="D52" s="16">
        <f>'[1]23'!D54</f>
        <v>0</v>
      </c>
      <c r="E52" s="16">
        <f>'[1]23'!E54</f>
        <v>0</v>
      </c>
      <c r="F52" s="15">
        <f t="shared" si="6"/>
        <v>220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0</v>
      </c>
      <c r="C53" s="16">
        <f>'[1]23'!C55</f>
        <v>220</v>
      </c>
      <c r="D53" s="16">
        <f>'[1]23'!D55</f>
        <v>0</v>
      </c>
      <c r="E53" s="16">
        <f>'[1]23'!E55</f>
        <v>0</v>
      </c>
      <c r="F53" s="15">
        <f t="shared" si="6"/>
        <v>220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0</v>
      </c>
      <c r="C54" s="16">
        <f>'[1]23'!C56</f>
        <v>220</v>
      </c>
      <c r="D54" s="16">
        <f>'[1]23'!D56</f>
        <v>0</v>
      </c>
      <c r="E54" s="16">
        <f>'[1]23'!E56</f>
        <v>0</v>
      </c>
      <c r="F54" s="15">
        <f t="shared" si="6"/>
        <v>220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0</v>
      </c>
      <c r="C55" s="16">
        <f>'[1]23'!C57</f>
        <v>220</v>
      </c>
      <c r="D55" s="16">
        <f>'[1]23'!D57</f>
        <v>0</v>
      </c>
      <c r="E55" s="16">
        <f>'[1]23'!E57</f>
        <v>0</v>
      </c>
      <c r="F55" s="15">
        <f t="shared" si="6"/>
        <v>220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0</v>
      </c>
      <c r="C56" s="16">
        <f>'[1]23'!C58</f>
        <v>220</v>
      </c>
      <c r="D56" s="16">
        <f>'[1]23'!D58</f>
        <v>0</v>
      </c>
      <c r="E56" s="16">
        <f>'[1]23'!E58</f>
        <v>0</v>
      </c>
      <c r="F56" s="15">
        <f t="shared" si="6"/>
        <v>220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0</v>
      </c>
      <c r="C57" s="16">
        <f>'[1]23'!C59</f>
        <v>220</v>
      </c>
      <c r="D57" s="16">
        <f>'[1]23'!D59</f>
        <v>0</v>
      </c>
      <c r="E57" s="16">
        <f>'[1]23'!E59</f>
        <v>0</v>
      </c>
      <c r="F57" s="15">
        <f t="shared" si="6"/>
        <v>220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0</v>
      </c>
      <c r="C58" s="16">
        <f>'[1]23'!C60</f>
        <v>220</v>
      </c>
      <c r="D58" s="16">
        <f>'[1]23'!D60</f>
        <v>0</v>
      </c>
      <c r="E58" s="16">
        <f>'[1]23'!E60</f>
        <v>0</v>
      </c>
      <c r="F58" s="15">
        <f t="shared" si="6"/>
        <v>220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0</v>
      </c>
      <c r="C59" s="16">
        <f>'[1]23'!C61</f>
        <v>220</v>
      </c>
      <c r="D59" s="16">
        <f>'[1]23'!D61</f>
        <v>0</v>
      </c>
      <c r="E59" s="16">
        <f>'[1]23'!E61</f>
        <v>0</v>
      </c>
      <c r="F59" s="15">
        <f t="shared" si="6"/>
        <v>220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0</v>
      </c>
      <c r="C60" s="16">
        <f>'[1]23'!C62</f>
        <v>220</v>
      </c>
      <c r="D60" s="16">
        <f>'[1]23'!D62</f>
        <v>0</v>
      </c>
      <c r="E60" s="16">
        <f>'[1]23'!E62</f>
        <v>0</v>
      </c>
      <c r="F60" s="15">
        <f t="shared" si="6"/>
        <v>220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0</v>
      </c>
      <c r="C61" s="16">
        <f>'[1]23'!C63</f>
        <v>220</v>
      </c>
      <c r="D61" s="16">
        <f>'[1]23'!D63</f>
        <v>0</v>
      </c>
      <c r="E61" s="16">
        <f>'[1]23'!E63</f>
        <v>0</v>
      </c>
      <c r="F61" s="15">
        <f t="shared" si="6"/>
        <v>220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0</v>
      </c>
      <c r="C62" s="16">
        <f>'[1]23'!C64</f>
        <v>220</v>
      </c>
      <c r="D62" s="16">
        <f>'[1]23'!D64</f>
        <v>0</v>
      </c>
      <c r="E62" s="16">
        <f>'[1]23'!E64</f>
        <v>0</v>
      </c>
      <c r="F62" s="15">
        <f t="shared" si="6"/>
        <v>220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0</v>
      </c>
      <c r="C63" s="16">
        <f>'[1]23'!C65</f>
        <v>220</v>
      </c>
      <c r="D63" s="16">
        <f>'[1]23'!D65</f>
        <v>0</v>
      </c>
      <c r="E63" s="16">
        <f>'[1]23'!E65</f>
        <v>0</v>
      </c>
      <c r="F63" s="15">
        <f t="shared" si="6"/>
        <v>220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0</v>
      </c>
      <c r="C64" s="16">
        <f>'[1]23'!C66</f>
        <v>220</v>
      </c>
      <c r="D64" s="16">
        <f>'[1]23'!D66</f>
        <v>0</v>
      </c>
      <c r="E64" s="16">
        <f>'[1]23'!E66</f>
        <v>0</v>
      </c>
      <c r="F64" s="15">
        <f t="shared" si="6"/>
        <v>220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0</v>
      </c>
      <c r="C65" s="16">
        <f>'[1]23'!C67</f>
        <v>220</v>
      </c>
      <c r="D65" s="16">
        <f>'[1]23'!D67</f>
        <v>0</v>
      </c>
      <c r="E65" s="16">
        <f>'[1]23'!E67</f>
        <v>0</v>
      </c>
      <c r="F65" s="15">
        <f t="shared" si="6"/>
        <v>220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0</v>
      </c>
      <c r="C66" s="16">
        <f>'[1]23'!C68</f>
        <v>220</v>
      </c>
      <c r="D66" s="16">
        <f>'[1]23'!D68</f>
        <v>0</v>
      </c>
      <c r="E66" s="16">
        <f>'[1]23'!E68</f>
        <v>0</v>
      </c>
      <c r="F66" s="15">
        <f t="shared" si="6"/>
        <v>220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0</v>
      </c>
      <c r="C67" s="16">
        <f>'[1]23'!C69</f>
        <v>220</v>
      </c>
      <c r="D67" s="16">
        <f>'[1]23'!D69</f>
        <v>0</v>
      </c>
      <c r="E67" s="16">
        <f>'[1]23'!E69</f>
        <v>0</v>
      </c>
      <c r="F67" s="15">
        <f t="shared" si="6"/>
        <v>220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0</v>
      </c>
      <c r="C68" s="16">
        <f>'[1]23'!C70</f>
        <v>220</v>
      </c>
      <c r="D68" s="16">
        <f>'[1]23'!D70</f>
        <v>0</v>
      </c>
      <c r="E68" s="16">
        <f>'[1]23'!E70</f>
        <v>0</v>
      </c>
      <c r="F68" s="15">
        <f t="shared" si="6"/>
        <v>220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0</v>
      </c>
      <c r="C69" s="16">
        <f>'[1]23'!C71</f>
        <v>220</v>
      </c>
      <c r="D69" s="16">
        <f>'[1]23'!D71</f>
        <v>0</v>
      </c>
      <c r="E69" s="16">
        <f>'[1]23'!E71</f>
        <v>0</v>
      </c>
      <c r="F69" s="15">
        <f t="shared" ref="F69:F98" si="17">SUM(B69:E69)</f>
        <v>220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0</v>
      </c>
      <c r="C70" s="16">
        <f>'[1]23'!C72</f>
        <v>220</v>
      </c>
      <c r="D70" s="16">
        <f>'[1]23'!D72</f>
        <v>0</v>
      </c>
      <c r="E70" s="16">
        <f>'[1]23'!E72</f>
        <v>0</v>
      </c>
      <c r="F70" s="15">
        <f t="shared" si="17"/>
        <v>220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0</v>
      </c>
      <c r="C71" s="16">
        <f>'[1]23'!C73</f>
        <v>220</v>
      </c>
      <c r="D71" s="16">
        <f>'[1]23'!D73</f>
        <v>0</v>
      </c>
      <c r="E71" s="16">
        <f>'[1]23'!E73</f>
        <v>0</v>
      </c>
      <c r="F71" s="15">
        <f t="shared" si="17"/>
        <v>220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0</v>
      </c>
      <c r="C72" s="16">
        <f>'[1]23'!C74</f>
        <v>220</v>
      </c>
      <c r="D72" s="16">
        <f>'[1]23'!D74</f>
        <v>0</v>
      </c>
      <c r="E72" s="16">
        <f>'[1]23'!E74</f>
        <v>0</v>
      </c>
      <c r="F72" s="15">
        <f t="shared" si="17"/>
        <v>220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0</v>
      </c>
      <c r="C73" s="16">
        <f>'[1]23'!C75</f>
        <v>220</v>
      </c>
      <c r="D73" s="16">
        <f>'[1]23'!D75</f>
        <v>0</v>
      </c>
      <c r="E73" s="16">
        <f>'[1]23'!E75</f>
        <v>0</v>
      </c>
      <c r="F73" s="15">
        <f t="shared" si="17"/>
        <v>220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0</v>
      </c>
      <c r="C74" s="16">
        <f>'[1]23'!C76</f>
        <v>220</v>
      </c>
      <c r="D74" s="16">
        <f>'[1]23'!D76</f>
        <v>0</v>
      </c>
      <c r="E74" s="16">
        <f>'[1]23'!E76</f>
        <v>0</v>
      </c>
      <c r="F74" s="15">
        <f t="shared" si="17"/>
        <v>220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0</v>
      </c>
      <c r="C75" s="16">
        <f>'[1]23'!C77</f>
        <v>220</v>
      </c>
      <c r="D75" s="16">
        <f>'[1]23'!D77</f>
        <v>0</v>
      </c>
      <c r="E75" s="16">
        <f>'[1]23'!E77</f>
        <v>0</v>
      </c>
      <c r="F75" s="15">
        <f t="shared" si="17"/>
        <v>220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0</v>
      </c>
      <c r="C76" s="16">
        <f>'[1]23'!C78</f>
        <v>220</v>
      </c>
      <c r="D76" s="16">
        <f>'[1]23'!D78</f>
        <v>0</v>
      </c>
      <c r="E76" s="16">
        <f>'[1]23'!E78</f>
        <v>0</v>
      </c>
      <c r="F76" s="15">
        <f t="shared" si="17"/>
        <v>220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0</v>
      </c>
      <c r="C77" s="16">
        <f>'[1]23'!C79</f>
        <v>220</v>
      </c>
      <c r="D77" s="16">
        <f>'[1]23'!D79</f>
        <v>0</v>
      </c>
      <c r="E77" s="16">
        <f>'[1]23'!E79</f>
        <v>0</v>
      </c>
      <c r="F77" s="15">
        <f t="shared" si="17"/>
        <v>220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0</v>
      </c>
      <c r="C78" s="16">
        <f>'[1]23'!C80</f>
        <v>220</v>
      </c>
      <c r="D78" s="16">
        <f>'[1]23'!D80</f>
        <v>0</v>
      </c>
      <c r="E78" s="16">
        <f>'[1]23'!E80</f>
        <v>0</v>
      </c>
      <c r="F78" s="15">
        <f t="shared" si="17"/>
        <v>220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0</v>
      </c>
      <c r="C79" s="16">
        <f>'[1]23'!C81</f>
        <v>220</v>
      </c>
      <c r="D79" s="16">
        <f>'[1]23'!D81</f>
        <v>0</v>
      </c>
      <c r="E79" s="16">
        <f>'[1]23'!E81</f>
        <v>0</v>
      </c>
      <c r="F79" s="15">
        <f t="shared" si="17"/>
        <v>220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0</v>
      </c>
      <c r="C80" s="16">
        <f>'[1]23'!C82</f>
        <v>220</v>
      </c>
      <c r="D80" s="16">
        <f>'[1]23'!D82</f>
        <v>0</v>
      </c>
      <c r="E80" s="16">
        <f>'[1]23'!E82</f>
        <v>0</v>
      </c>
      <c r="F80" s="15">
        <f t="shared" si="17"/>
        <v>220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0</v>
      </c>
      <c r="C81" s="16">
        <f>'[1]23'!C83</f>
        <v>220</v>
      </c>
      <c r="D81" s="16">
        <f>'[1]23'!D83</f>
        <v>0</v>
      </c>
      <c r="E81" s="16">
        <f>'[1]23'!E83</f>
        <v>0</v>
      </c>
      <c r="F81" s="15">
        <f t="shared" si="17"/>
        <v>220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0</v>
      </c>
      <c r="C82" s="16">
        <f>'[1]23'!C84</f>
        <v>220</v>
      </c>
      <c r="D82" s="16">
        <f>'[1]23'!D84</f>
        <v>0</v>
      </c>
      <c r="E82" s="16">
        <f>'[1]23'!E84</f>
        <v>0</v>
      </c>
      <c r="F82" s="15">
        <f t="shared" si="17"/>
        <v>220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0</v>
      </c>
      <c r="C83" s="16">
        <f>'[1]23'!C85</f>
        <v>220</v>
      </c>
      <c r="D83" s="16">
        <f>'[1]23'!D85</f>
        <v>0</v>
      </c>
      <c r="E83" s="16">
        <f>'[1]23'!E85</f>
        <v>0</v>
      </c>
      <c r="F83" s="15">
        <f t="shared" si="17"/>
        <v>220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0</v>
      </c>
      <c r="C84" s="16">
        <f>'[1]23'!C86</f>
        <v>220</v>
      </c>
      <c r="D84" s="16">
        <f>'[1]23'!D86</f>
        <v>0</v>
      </c>
      <c r="E84" s="16">
        <f>'[1]23'!E86</f>
        <v>0</v>
      </c>
      <c r="F84" s="15">
        <f t="shared" si="17"/>
        <v>220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0</v>
      </c>
      <c r="C85" s="16">
        <f>'[1]23'!C87</f>
        <v>220</v>
      </c>
      <c r="D85" s="16">
        <f>'[1]23'!D87</f>
        <v>0</v>
      </c>
      <c r="E85" s="16">
        <f>'[1]23'!E87</f>
        <v>0</v>
      </c>
      <c r="F85" s="15">
        <f t="shared" si="17"/>
        <v>220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0</v>
      </c>
      <c r="C86" s="16">
        <f>'[1]23'!C88</f>
        <v>220</v>
      </c>
      <c r="D86" s="16">
        <f>'[1]23'!D88</f>
        <v>0</v>
      </c>
      <c r="E86" s="16">
        <f>'[1]23'!E88</f>
        <v>0</v>
      </c>
      <c r="F86" s="15">
        <f t="shared" si="17"/>
        <v>220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0</v>
      </c>
      <c r="C87" s="16">
        <f>'[1]23'!C89</f>
        <v>220</v>
      </c>
      <c r="D87" s="16">
        <f>'[1]23'!D89</f>
        <v>0</v>
      </c>
      <c r="E87" s="16">
        <f>'[1]23'!E89</f>
        <v>0</v>
      </c>
      <c r="F87" s="15">
        <f t="shared" si="17"/>
        <v>220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0</v>
      </c>
      <c r="C88" s="16">
        <f>'[1]23'!C90</f>
        <v>220</v>
      </c>
      <c r="D88" s="16">
        <f>'[1]23'!D90</f>
        <v>0</v>
      </c>
      <c r="E88" s="16">
        <f>'[1]23'!E90</f>
        <v>0</v>
      </c>
      <c r="F88" s="15">
        <f t="shared" si="17"/>
        <v>220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0</v>
      </c>
      <c r="C89" s="16">
        <f>'[1]23'!C91</f>
        <v>220</v>
      </c>
      <c r="D89" s="16">
        <f>'[1]23'!D91</f>
        <v>0</v>
      </c>
      <c r="E89" s="16">
        <f>'[1]23'!E91</f>
        <v>0</v>
      </c>
      <c r="F89" s="15">
        <f t="shared" si="17"/>
        <v>220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0</v>
      </c>
      <c r="C90" s="16">
        <f>'[1]23'!C92</f>
        <v>220</v>
      </c>
      <c r="D90" s="16">
        <f>'[1]23'!D92</f>
        <v>0</v>
      </c>
      <c r="E90" s="16">
        <f>'[1]23'!E92</f>
        <v>0</v>
      </c>
      <c r="F90" s="15">
        <f t="shared" si="17"/>
        <v>220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0</v>
      </c>
      <c r="C91" s="16">
        <f>'[1]23'!C93</f>
        <v>220</v>
      </c>
      <c r="D91" s="16">
        <f>'[1]23'!D93</f>
        <v>0</v>
      </c>
      <c r="E91" s="16">
        <f>'[1]23'!E93</f>
        <v>0</v>
      </c>
      <c r="F91" s="15">
        <f t="shared" si="17"/>
        <v>220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0</v>
      </c>
      <c r="C92" s="16">
        <f>'[1]23'!C94</f>
        <v>220</v>
      </c>
      <c r="D92" s="16">
        <f>'[1]23'!D94</f>
        <v>0</v>
      </c>
      <c r="E92" s="16">
        <f>'[1]23'!E94</f>
        <v>0</v>
      </c>
      <c r="F92" s="15">
        <f t="shared" si="17"/>
        <v>220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0</v>
      </c>
      <c r="C93" s="16">
        <f>'[1]23'!C95</f>
        <v>220</v>
      </c>
      <c r="D93" s="16">
        <f>'[1]23'!D95</f>
        <v>0</v>
      </c>
      <c r="E93" s="16">
        <f>'[1]23'!E95</f>
        <v>0</v>
      </c>
      <c r="F93" s="15">
        <f t="shared" si="17"/>
        <v>220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0</v>
      </c>
      <c r="C94" s="16">
        <f>'[1]23'!C96</f>
        <v>220</v>
      </c>
      <c r="D94" s="16">
        <f>'[1]23'!D96</f>
        <v>0</v>
      </c>
      <c r="E94" s="16">
        <f>'[1]23'!E96</f>
        <v>0</v>
      </c>
      <c r="F94" s="15">
        <f t="shared" si="17"/>
        <v>220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0</v>
      </c>
      <c r="C95" s="16">
        <f>'[1]23'!C97</f>
        <v>220</v>
      </c>
      <c r="D95" s="16">
        <f>'[1]23'!D97</f>
        <v>0</v>
      </c>
      <c r="E95" s="16">
        <f>'[1]23'!E97</f>
        <v>0</v>
      </c>
      <c r="F95" s="15">
        <f t="shared" si="17"/>
        <v>220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0</v>
      </c>
      <c r="C96" s="16">
        <f>'[1]23'!C98</f>
        <v>220</v>
      </c>
      <c r="D96" s="16">
        <f>'[1]23'!D98</f>
        <v>0</v>
      </c>
      <c r="E96" s="16">
        <f>'[1]23'!E98</f>
        <v>0</v>
      </c>
      <c r="F96" s="15">
        <f t="shared" si="17"/>
        <v>220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0</v>
      </c>
      <c r="C97" s="16">
        <f>'[1]23'!C99</f>
        <v>220</v>
      </c>
      <c r="D97" s="16">
        <f>'[1]23'!D99</f>
        <v>0</v>
      </c>
      <c r="E97" s="16">
        <f>'[1]23'!E99</f>
        <v>0</v>
      </c>
      <c r="F97" s="15">
        <f t="shared" si="17"/>
        <v>220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0</v>
      </c>
      <c r="C98" s="16">
        <f>'[1]23'!C100</f>
        <v>220</v>
      </c>
      <c r="D98" s="16">
        <f>'[1]23'!D100</f>
        <v>0</v>
      </c>
      <c r="E98" s="16">
        <f>'[1]23'!E100</f>
        <v>0</v>
      </c>
      <c r="F98" s="15">
        <f t="shared" si="17"/>
        <v>220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49" workbookViewId="0">
      <selection activeCell="U64" sqref="U6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'[2]23'!B5</f>
        <v>42</v>
      </c>
      <c r="C3" s="205">
        <f>'[2]23'!C5</f>
        <v>30</v>
      </c>
      <c r="D3" s="205">
        <f>'[2]23'!D5</f>
        <v>0</v>
      </c>
      <c r="E3" s="205">
        <f>'[2]23'!E5</f>
        <v>0</v>
      </c>
      <c r="F3" s="15">
        <f>SUM(B3:E3)</f>
        <v>72</v>
      </c>
      <c r="G3" s="204">
        <f>'[2]23'!H5</f>
        <v>39</v>
      </c>
      <c r="H3" s="205">
        <f>'[2]23'!I5</f>
        <v>0</v>
      </c>
      <c r="I3" s="205">
        <f>'[2]23'!J5</f>
        <v>0</v>
      </c>
      <c r="J3" s="205">
        <f>'[2]23'!K5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'[2]23'!B6</f>
        <v>42</v>
      </c>
      <c r="C4" s="205">
        <f>'[2]23'!C6</f>
        <v>30</v>
      </c>
      <c r="D4" s="205">
        <f>'[2]23'!D6</f>
        <v>0</v>
      </c>
      <c r="E4" s="205">
        <f>'[2]23'!E6</f>
        <v>0</v>
      </c>
      <c r="F4" s="15">
        <f>SUM(B4:E4)</f>
        <v>72</v>
      </c>
      <c r="G4" s="204">
        <f>'[2]23'!H6</f>
        <v>39</v>
      </c>
      <c r="H4" s="205">
        <f>'[2]23'!I6</f>
        <v>0</v>
      </c>
      <c r="I4" s="205">
        <f>'[2]23'!J6</f>
        <v>0</v>
      </c>
      <c r="J4" s="205">
        <f>'[2]23'!K6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'[2]23'!B7</f>
        <v>42</v>
      </c>
      <c r="C5" s="205">
        <f>'[2]23'!C7</f>
        <v>30</v>
      </c>
      <c r="D5" s="205">
        <f>'[2]23'!D7</f>
        <v>0</v>
      </c>
      <c r="E5" s="205">
        <f>'[2]23'!E7</f>
        <v>0</v>
      </c>
      <c r="F5" s="15">
        <f t="shared" ref="F5:F68" si="6">SUM(B5:E5)</f>
        <v>72</v>
      </c>
      <c r="G5" s="204">
        <f>'[2]23'!H7</f>
        <v>39</v>
      </c>
      <c r="H5" s="205">
        <f>'[2]23'!I7</f>
        <v>0</v>
      </c>
      <c r="I5" s="205">
        <f>'[2]23'!J7</f>
        <v>0</v>
      </c>
      <c r="J5" s="205">
        <f>'[2]23'!K7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'[2]23'!B8</f>
        <v>42</v>
      </c>
      <c r="C6" s="205">
        <f>'[2]23'!C8</f>
        <v>30</v>
      </c>
      <c r="D6" s="205">
        <f>'[2]23'!D8</f>
        <v>0</v>
      </c>
      <c r="E6" s="205">
        <f>'[2]23'!E8</f>
        <v>0</v>
      </c>
      <c r="F6" s="15">
        <f t="shared" si="6"/>
        <v>72</v>
      </c>
      <c r="G6" s="204">
        <f>'[2]23'!H8</f>
        <v>39</v>
      </c>
      <c r="H6" s="205">
        <f>'[2]23'!I8</f>
        <v>0</v>
      </c>
      <c r="I6" s="205">
        <f>'[2]23'!J8</f>
        <v>0</v>
      </c>
      <c r="J6" s="205">
        <f>'[2]23'!K8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'[2]23'!B9</f>
        <v>42</v>
      </c>
      <c r="C7" s="205">
        <f>'[2]23'!C9</f>
        <v>30</v>
      </c>
      <c r="D7" s="205">
        <f>'[2]23'!D9</f>
        <v>0</v>
      </c>
      <c r="E7" s="205">
        <f>'[2]23'!E9</f>
        <v>0</v>
      </c>
      <c r="F7" s="15">
        <f t="shared" si="6"/>
        <v>72</v>
      </c>
      <c r="G7" s="204">
        <f>'[2]23'!H9</f>
        <v>39</v>
      </c>
      <c r="H7" s="205">
        <f>'[2]23'!I9</f>
        <v>0</v>
      </c>
      <c r="I7" s="205">
        <f>'[2]23'!J9</f>
        <v>0</v>
      </c>
      <c r="J7" s="205">
        <f>'[2]23'!K9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'[2]23'!B10</f>
        <v>42</v>
      </c>
      <c r="C8" s="205">
        <f>'[2]23'!C10</f>
        <v>30</v>
      </c>
      <c r="D8" s="205">
        <f>'[2]23'!D10</f>
        <v>0</v>
      </c>
      <c r="E8" s="205">
        <f>'[2]23'!E10</f>
        <v>0</v>
      </c>
      <c r="F8" s="15">
        <f t="shared" si="6"/>
        <v>72</v>
      </c>
      <c r="G8" s="204">
        <f>'[2]23'!H10</f>
        <v>39</v>
      </c>
      <c r="H8" s="205">
        <f>'[2]23'!I10</f>
        <v>0</v>
      </c>
      <c r="I8" s="205">
        <f>'[2]23'!J10</f>
        <v>0</v>
      </c>
      <c r="J8" s="205">
        <f>'[2]23'!K10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'[2]23'!B11</f>
        <v>42</v>
      </c>
      <c r="C9" s="205">
        <f>'[2]23'!C11</f>
        <v>30</v>
      </c>
      <c r="D9" s="205">
        <f>'[2]23'!D11</f>
        <v>0</v>
      </c>
      <c r="E9" s="205">
        <f>'[2]23'!E11</f>
        <v>0</v>
      </c>
      <c r="F9" s="15">
        <f t="shared" si="6"/>
        <v>72</v>
      </c>
      <c r="G9" s="204">
        <f>'[2]23'!H11</f>
        <v>39</v>
      </c>
      <c r="H9" s="205">
        <f>'[2]23'!I11</f>
        <v>0</v>
      </c>
      <c r="I9" s="205">
        <f>'[2]23'!J11</f>
        <v>0</v>
      </c>
      <c r="J9" s="205">
        <f>'[2]23'!K11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'[2]23'!B12</f>
        <v>42</v>
      </c>
      <c r="C10" s="205">
        <f>'[2]23'!C12</f>
        <v>30</v>
      </c>
      <c r="D10" s="205">
        <f>'[2]23'!D12</f>
        <v>0</v>
      </c>
      <c r="E10" s="205">
        <f>'[2]23'!E12</f>
        <v>0</v>
      </c>
      <c r="F10" s="15">
        <f t="shared" si="6"/>
        <v>72</v>
      </c>
      <c r="G10" s="204">
        <f>'[2]23'!H12</f>
        <v>39</v>
      </c>
      <c r="H10" s="205">
        <f>'[2]23'!I12</f>
        <v>0</v>
      </c>
      <c r="I10" s="205">
        <f>'[2]23'!J12</f>
        <v>0</v>
      </c>
      <c r="J10" s="205">
        <f>'[2]23'!K12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'[2]23'!B13</f>
        <v>42</v>
      </c>
      <c r="C11" s="205">
        <f>'[2]23'!C13</f>
        <v>30</v>
      </c>
      <c r="D11" s="205">
        <f>'[2]23'!D13</f>
        <v>0</v>
      </c>
      <c r="E11" s="205">
        <f>'[2]23'!E13</f>
        <v>0</v>
      </c>
      <c r="F11" s="15">
        <f t="shared" si="6"/>
        <v>72</v>
      </c>
      <c r="G11" s="204">
        <f>'[2]23'!H13</f>
        <v>39</v>
      </c>
      <c r="H11" s="205">
        <f>'[2]23'!I13</f>
        <v>0</v>
      </c>
      <c r="I11" s="205">
        <f>'[2]23'!J13</f>
        <v>0</v>
      </c>
      <c r="J11" s="205">
        <f>'[2]23'!K13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'[2]23'!B14</f>
        <v>42</v>
      </c>
      <c r="C12" s="205">
        <f>'[2]23'!C14</f>
        <v>30</v>
      </c>
      <c r="D12" s="205">
        <f>'[2]23'!D14</f>
        <v>0</v>
      </c>
      <c r="E12" s="205">
        <f>'[2]23'!E14</f>
        <v>0</v>
      </c>
      <c r="F12" s="15">
        <f t="shared" si="6"/>
        <v>72</v>
      </c>
      <c r="G12" s="204">
        <f>'[2]23'!H14</f>
        <v>39</v>
      </c>
      <c r="H12" s="205">
        <f>'[2]23'!I14</f>
        <v>0</v>
      </c>
      <c r="I12" s="205">
        <f>'[2]23'!J14</f>
        <v>0</v>
      </c>
      <c r="J12" s="205">
        <f>'[2]23'!K14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'[2]23'!B15</f>
        <v>42</v>
      </c>
      <c r="C13" s="205">
        <f>'[2]23'!C15</f>
        <v>30</v>
      </c>
      <c r="D13" s="205">
        <f>'[2]23'!D15</f>
        <v>0</v>
      </c>
      <c r="E13" s="205">
        <f>'[2]23'!E15</f>
        <v>0</v>
      </c>
      <c r="F13" s="15">
        <f t="shared" si="6"/>
        <v>72</v>
      </c>
      <c r="G13" s="204">
        <f>'[2]23'!H15</f>
        <v>39</v>
      </c>
      <c r="H13" s="205">
        <f>'[2]23'!I15</f>
        <v>0</v>
      </c>
      <c r="I13" s="205">
        <f>'[2]23'!J15</f>
        <v>0</v>
      </c>
      <c r="J13" s="205">
        <f>'[2]23'!K15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'[2]23'!B16</f>
        <v>42</v>
      </c>
      <c r="C14" s="205">
        <f>'[2]23'!C16</f>
        <v>30</v>
      </c>
      <c r="D14" s="205">
        <f>'[2]23'!D16</f>
        <v>0</v>
      </c>
      <c r="E14" s="205">
        <f>'[2]23'!E16</f>
        <v>0</v>
      </c>
      <c r="F14" s="15">
        <f t="shared" si="6"/>
        <v>72</v>
      </c>
      <c r="G14" s="204">
        <f>'[2]23'!H16</f>
        <v>39</v>
      </c>
      <c r="H14" s="205">
        <f>'[2]23'!I16</f>
        <v>0</v>
      </c>
      <c r="I14" s="205">
        <f>'[2]23'!J16</f>
        <v>0</v>
      </c>
      <c r="J14" s="205">
        <f>'[2]23'!K16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'[2]23'!B17</f>
        <v>42</v>
      </c>
      <c r="C15" s="205">
        <f>'[2]23'!C17</f>
        <v>30</v>
      </c>
      <c r="D15" s="205">
        <f>'[2]23'!D17</f>
        <v>0</v>
      </c>
      <c r="E15" s="205">
        <f>'[2]23'!E17</f>
        <v>0</v>
      </c>
      <c r="F15" s="15">
        <f t="shared" si="6"/>
        <v>72</v>
      </c>
      <c r="G15" s="204">
        <f>'[2]23'!H17</f>
        <v>39</v>
      </c>
      <c r="H15" s="205">
        <f>'[2]23'!I17</f>
        <v>0</v>
      </c>
      <c r="I15" s="205">
        <f>'[2]23'!J17</f>
        <v>0</v>
      </c>
      <c r="J15" s="205">
        <f>'[2]23'!K17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'[2]23'!B18</f>
        <v>42</v>
      </c>
      <c r="C16" s="205">
        <f>'[2]23'!C18</f>
        <v>30</v>
      </c>
      <c r="D16" s="205">
        <f>'[2]23'!D18</f>
        <v>0</v>
      </c>
      <c r="E16" s="205">
        <f>'[2]23'!E18</f>
        <v>0</v>
      </c>
      <c r="F16" s="15">
        <f t="shared" si="6"/>
        <v>72</v>
      </c>
      <c r="G16" s="204">
        <f>'[2]23'!H18</f>
        <v>39</v>
      </c>
      <c r="H16" s="205">
        <f>'[2]23'!I18</f>
        <v>0</v>
      </c>
      <c r="I16" s="205">
        <f>'[2]23'!J18</f>
        <v>0</v>
      </c>
      <c r="J16" s="205">
        <f>'[2]23'!K18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'[2]23'!B19</f>
        <v>42</v>
      </c>
      <c r="C17" s="205">
        <f>'[2]23'!C19</f>
        <v>30</v>
      </c>
      <c r="D17" s="205">
        <f>'[2]23'!D19</f>
        <v>0</v>
      </c>
      <c r="E17" s="205">
        <f>'[2]23'!E19</f>
        <v>0</v>
      </c>
      <c r="F17" s="15">
        <f t="shared" si="6"/>
        <v>72</v>
      </c>
      <c r="G17" s="204">
        <f>'[2]23'!H19</f>
        <v>39</v>
      </c>
      <c r="H17" s="205">
        <f>'[2]23'!I19</f>
        <v>0</v>
      </c>
      <c r="I17" s="205">
        <f>'[2]23'!J19</f>
        <v>0</v>
      </c>
      <c r="J17" s="205">
        <f>'[2]23'!K19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'[2]23'!B20</f>
        <v>42</v>
      </c>
      <c r="C18" s="205">
        <f>'[2]23'!C20</f>
        <v>30</v>
      </c>
      <c r="D18" s="205">
        <f>'[2]23'!D20</f>
        <v>0</v>
      </c>
      <c r="E18" s="205">
        <f>'[2]23'!E20</f>
        <v>0</v>
      </c>
      <c r="F18" s="15">
        <f t="shared" si="6"/>
        <v>72</v>
      </c>
      <c r="G18" s="204">
        <f>'[2]23'!H20</f>
        <v>39</v>
      </c>
      <c r="H18" s="205">
        <f>'[2]23'!I20</f>
        <v>0</v>
      </c>
      <c r="I18" s="205">
        <f>'[2]23'!J20</f>
        <v>0</v>
      </c>
      <c r="J18" s="205">
        <f>'[2]23'!K20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'[2]23'!B21</f>
        <v>42</v>
      </c>
      <c r="C19" s="205">
        <f>'[2]23'!C21</f>
        <v>30</v>
      </c>
      <c r="D19" s="205">
        <f>'[2]23'!D21</f>
        <v>0</v>
      </c>
      <c r="E19" s="205">
        <f>'[2]23'!E21</f>
        <v>0</v>
      </c>
      <c r="F19" s="15">
        <f t="shared" si="6"/>
        <v>72</v>
      </c>
      <c r="G19" s="204">
        <f>'[2]23'!H21</f>
        <v>39</v>
      </c>
      <c r="H19" s="205">
        <f>'[2]23'!I21</f>
        <v>0</v>
      </c>
      <c r="I19" s="205">
        <f>'[2]23'!J21</f>
        <v>0</v>
      </c>
      <c r="J19" s="205">
        <f>'[2]23'!K21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'[2]23'!B22</f>
        <v>42</v>
      </c>
      <c r="C20" s="205">
        <f>'[2]23'!C22</f>
        <v>30</v>
      </c>
      <c r="D20" s="205">
        <f>'[2]23'!D22</f>
        <v>0</v>
      </c>
      <c r="E20" s="205">
        <f>'[2]23'!E22</f>
        <v>0</v>
      </c>
      <c r="F20" s="15">
        <f t="shared" si="6"/>
        <v>72</v>
      </c>
      <c r="G20" s="204">
        <f>'[2]23'!H22</f>
        <v>39</v>
      </c>
      <c r="H20" s="205">
        <f>'[2]23'!I22</f>
        <v>0</v>
      </c>
      <c r="I20" s="205">
        <f>'[2]23'!J22</f>
        <v>0</v>
      </c>
      <c r="J20" s="205">
        <f>'[2]23'!K22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'[2]23'!B23</f>
        <v>42</v>
      </c>
      <c r="C21" s="205">
        <f>'[2]23'!C23</f>
        <v>30</v>
      </c>
      <c r="D21" s="205">
        <f>'[2]23'!D23</f>
        <v>0</v>
      </c>
      <c r="E21" s="205">
        <f>'[2]23'!E23</f>
        <v>0</v>
      </c>
      <c r="F21" s="15">
        <f t="shared" si="6"/>
        <v>72</v>
      </c>
      <c r="G21" s="204">
        <f>'[2]23'!H23</f>
        <v>39</v>
      </c>
      <c r="H21" s="205">
        <f>'[2]23'!I23</f>
        <v>0</v>
      </c>
      <c r="I21" s="205">
        <f>'[2]23'!J23</f>
        <v>0</v>
      </c>
      <c r="J21" s="205">
        <f>'[2]23'!K23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'[2]23'!B24</f>
        <v>42</v>
      </c>
      <c r="C22" s="205">
        <f>'[2]23'!C24</f>
        <v>30</v>
      </c>
      <c r="D22" s="205">
        <f>'[2]23'!D24</f>
        <v>0</v>
      </c>
      <c r="E22" s="205">
        <f>'[2]23'!E24</f>
        <v>0</v>
      </c>
      <c r="F22" s="15">
        <f t="shared" si="6"/>
        <v>72</v>
      </c>
      <c r="G22" s="204">
        <f>'[2]23'!H24</f>
        <v>39</v>
      </c>
      <c r="H22" s="205">
        <f>'[2]23'!I24</f>
        <v>0</v>
      </c>
      <c r="I22" s="205">
        <f>'[2]23'!J24</f>
        <v>0</v>
      </c>
      <c r="J22" s="205">
        <f>'[2]23'!K24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'[2]23'!B25</f>
        <v>42</v>
      </c>
      <c r="C23" s="205">
        <f>'[2]23'!C25</f>
        <v>30</v>
      </c>
      <c r="D23" s="205">
        <f>'[2]23'!D25</f>
        <v>0</v>
      </c>
      <c r="E23" s="205">
        <f>'[2]23'!E25</f>
        <v>0</v>
      </c>
      <c r="F23" s="15">
        <f t="shared" si="6"/>
        <v>72</v>
      </c>
      <c r="G23" s="204">
        <f>'[2]23'!H25</f>
        <v>39</v>
      </c>
      <c r="H23" s="205">
        <f>'[2]23'!I25</f>
        <v>0</v>
      </c>
      <c r="I23" s="205">
        <f>'[2]23'!J25</f>
        <v>0</v>
      </c>
      <c r="J23" s="205">
        <f>'[2]23'!K25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'[2]23'!B26</f>
        <v>42</v>
      </c>
      <c r="C24" s="205">
        <f>'[2]23'!C26</f>
        <v>30</v>
      </c>
      <c r="D24" s="205">
        <f>'[2]23'!D26</f>
        <v>0</v>
      </c>
      <c r="E24" s="205">
        <f>'[2]23'!E26</f>
        <v>0</v>
      </c>
      <c r="F24" s="15">
        <f t="shared" si="6"/>
        <v>72</v>
      </c>
      <c r="G24" s="204">
        <f>'[2]23'!H26</f>
        <v>39</v>
      </c>
      <c r="H24" s="205">
        <f>'[2]23'!I26</f>
        <v>0</v>
      </c>
      <c r="I24" s="205">
        <f>'[2]23'!J26</f>
        <v>0</v>
      </c>
      <c r="J24" s="205">
        <f>'[2]23'!K26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'[2]23'!B27</f>
        <v>42</v>
      </c>
      <c r="C25" s="205">
        <f>'[2]23'!C27</f>
        <v>30</v>
      </c>
      <c r="D25" s="205">
        <f>'[2]23'!D27</f>
        <v>0</v>
      </c>
      <c r="E25" s="205">
        <f>'[2]23'!E27</f>
        <v>0</v>
      </c>
      <c r="F25" s="15">
        <f t="shared" si="6"/>
        <v>72</v>
      </c>
      <c r="G25" s="204">
        <f>'[2]23'!H27</f>
        <v>39</v>
      </c>
      <c r="H25" s="205">
        <f>'[2]23'!I27</f>
        <v>0</v>
      </c>
      <c r="I25" s="205">
        <f>'[2]23'!J27</f>
        <v>0</v>
      </c>
      <c r="J25" s="205">
        <f>'[2]23'!K27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'[2]23'!B28</f>
        <v>42</v>
      </c>
      <c r="C26" s="205">
        <f>'[2]23'!C28</f>
        <v>30</v>
      </c>
      <c r="D26" s="205">
        <f>'[2]23'!D28</f>
        <v>0</v>
      </c>
      <c r="E26" s="205">
        <f>'[2]23'!E28</f>
        <v>0</v>
      </c>
      <c r="F26" s="15">
        <f t="shared" si="6"/>
        <v>72</v>
      </c>
      <c r="G26" s="204">
        <f>'[2]23'!H28</f>
        <v>39</v>
      </c>
      <c r="H26" s="205">
        <f>'[2]23'!I28</f>
        <v>0</v>
      </c>
      <c r="I26" s="205">
        <f>'[2]23'!J28</f>
        <v>0</v>
      </c>
      <c r="J26" s="205">
        <f>'[2]23'!K28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'[2]23'!B29</f>
        <v>42</v>
      </c>
      <c r="C27" s="205">
        <f>'[2]23'!C29</f>
        <v>30</v>
      </c>
      <c r="D27" s="205">
        <f>'[2]23'!D29</f>
        <v>0</v>
      </c>
      <c r="E27" s="205">
        <f>'[2]23'!E29</f>
        <v>0</v>
      </c>
      <c r="F27" s="15">
        <f t="shared" si="6"/>
        <v>72</v>
      </c>
      <c r="G27" s="204">
        <f>'[2]23'!H29</f>
        <v>39</v>
      </c>
      <c r="H27" s="205">
        <f>'[2]23'!I29</f>
        <v>0</v>
      </c>
      <c r="I27" s="205">
        <f>'[2]23'!J29</f>
        <v>0</v>
      </c>
      <c r="J27" s="205">
        <f>'[2]23'!K29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'[2]23'!B30</f>
        <v>42</v>
      </c>
      <c r="C28" s="205">
        <f>'[2]23'!C30</f>
        <v>30</v>
      </c>
      <c r="D28" s="205">
        <f>'[2]23'!D30</f>
        <v>0</v>
      </c>
      <c r="E28" s="205">
        <f>'[2]23'!E30</f>
        <v>0</v>
      </c>
      <c r="F28" s="15">
        <f t="shared" si="6"/>
        <v>72</v>
      </c>
      <c r="G28" s="204">
        <f>'[2]23'!H30</f>
        <v>39</v>
      </c>
      <c r="H28" s="205">
        <f>'[2]23'!I30</f>
        <v>0</v>
      </c>
      <c r="I28" s="205">
        <f>'[2]23'!J30</f>
        <v>0</v>
      </c>
      <c r="J28" s="205">
        <f>'[2]23'!K30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'[2]23'!B31</f>
        <v>42</v>
      </c>
      <c r="C29" s="205">
        <f>'[2]23'!C31</f>
        <v>30</v>
      </c>
      <c r="D29" s="205">
        <f>'[2]23'!D31</f>
        <v>0</v>
      </c>
      <c r="E29" s="205">
        <f>'[2]23'!E31</f>
        <v>0</v>
      </c>
      <c r="F29" s="15">
        <f t="shared" si="6"/>
        <v>72</v>
      </c>
      <c r="G29" s="204">
        <f>'[2]23'!H31</f>
        <v>39</v>
      </c>
      <c r="H29" s="205">
        <f>'[2]23'!I31</f>
        <v>0</v>
      </c>
      <c r="I29" s="205">
        <f>'[2]23'!J31</f>
        <v>0</v>
      </c>
      <c r="J29" s="205">
        <f>'[2]23'!K31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'[2]23'!B32</f>
        <v>42</v>
      </c>
      <c r="C30" s="205">
        <f>'[2]23'!C32</f>
        <v>30</v>
      </c>
      <c r="D30" s="205">
        <f>'[2]23'!D32</f>
        <v>0</v>
      </c>
      <c r="E30" s="205">
        <f>'[2]23'!E32</f>
        <v>0</v>
      </c>
      <c r="F30" s="15">
        <f t="shared" si="6"/>
        <v>72</v>
      </c>
      <c r="G30" s="204">
        <f>'[2]23'!H32</f>
        <v>39</v>
      </c>
      <c r="H30" s="205">
        <f>'[2]23'!I32</f>
        <v>0</v>
      </c>
      <c r="I30" s="205">
        <f>'[2]23'!J32</f>
        <v>0</v>
      </c>
      <c r="J30" s="205">
        <f>'[2]23'!K32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'[2]23'!B33</f>
        <v>42</v>
      </c>
      <c r="C31" s="205">
        <f>'[2]23'!C33</f>
        <v>30</v>
      </c>
      <c r="D31" s="205">
        <f>'[2]23'!D33</f>
        <v>0</v>
      </c>
      <c r="E31" s="205">
        <f>'[2]23'!E33</f>
        <v>0</v>
      </c>
      <c r="F31" s="15">
        <f t="shared" si="6"/>
        <v>72</v>
      </c>
      <c r="G31" s="204">
        <f>'[2]23'!H33</f>
        <v>39</v>
      </c>
      <c r="H31" s="205">
        <f>'[2]23'!I33</f>
        <v>0</v>
      </c>
      <c r="I31" s="205">
        <f>'[2]23'!J33</f>
        <v>0</v>
      </c>
      <c r="J31" s="205">
        <f>'[2]23'!K33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'[2]23'!B34</f>
        <v>42</v>
      </c>
      <c r="C32" s="205">
        <f>'[2]23'!C34</f>
        <v>30</v>
      </c>
      <c r="D32" s="205">
        <f>'[2]23'!D34</f>
        <v>0</v>
      </c>
      <c r="E32" s="205">
        <f>'[2]23'!E34</f>
        <v>0</v>
      </c>
      <c r="F32" s="15">
        <f t="shared" si="6"/>
        <v>72</v>
      </c>
      <c r="G32" s="204">
        <f>'[2]23'!H34</f>
        <v>38</v>
      </c>
      <c r="H32" s="205">
        <f>'[2]23'!I34</f>
        <v>0</v>
      </c>
      <c r="I32" s="205">
        <f>'[2]23'!J34</f>
        <v>0</v>
      </c>
      <c r="J32" s="205">
        <f>'[2]23'!K34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'[2]23'!B35</f>
        <v>42</v>
      </c>
      <c r="C33" s="205">
        <f>'[2]23'!C35</f>
        <v>30</v>
      </c>
      <c r="D33" s="205">
        <f>'[2]23'!D35</f>
        <v>0</v>
      </c>
      <c r="E33" s="205">
        <f>'[2]23'!E35</f>
        <v>0</v>
      </c>
      <c r="F33" s="15">
        <f t="shared" si="6"/>
        <v>72</v>
      </c>
      <c r="G33" s="204">
        <f>'[2]23'!H35</f>
        <v>38</v>
      </c>
      <c r="H33" s="205">
        <f>'[2]23'!I35</f>
        <v>0</v>
      </c>
      <c r="I33" s="205">
        <f>'[2]23'!J35</f>
        <v>0</v>
      </c>
      <c r="J33" s="205">
        <f>'[2]23'!K35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'[2]23'!B36</f>
        <v>42</v>
      </c>
      <c r="C34" s="205">
        <f>'[2]23'!C36</f>
        <v>30</v>
      </c>
      <c r="D34" s="205">
        <f>'[2]23'!D36</f>
        <v>0</v>
      </c>
      <c r="E34" s="205">
        <f>'[2]23'!E36</f>
        <v>0</v>
      </c>
      <c r="F34" s="15">
        <f t="shared" si="6"/>
        <v>72</v>
      </c>
      <c r="G34" s="204">
        <f>'[2]23'!H36</f>
        <v>38</v>
      </c>
      <c r="H34" s="205">
        <f>'[2]23'!I36</f>
        <v>0</v>
      </c>
      <c r="I34" s="205">
        <f>'[2]23'!J36</f>
        <v>0</v>
      </c>
      <c r="J34" s="205">
        <f>'[2]23'!K36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'[2]23'!B37</f>
        <v>42</v>
      </c>
      <c r="C35" s="205">
        <f>'[2]23'!C37</f>
        <v>30</v>
      </c>
      <c r="D35" s="205">
        <f>'[2]23'!D37</f>
        <v>0</v>
      </c>
      <c r="E35" s="205">
        <f>'[2]23'!E37</f>
        <v>0</v>
      </c>
      <c r="F35" s="15">
        <f t="shared" si="6"/>
        <v>72</v>
      </c>
      <c r="G35" s="204">
        <f>'[2]23'!H37</f>
        <v>38</v>
      </c>
      <c r="H35" s="205">
        <f>'[2]23'!I37</f>
        <v>0</v>
      </c>
      <c r="I35" s="205">
        <f>'[2]23'!J37</f>
        <v>0</v>
      </c>
      <c r="J35" s="205">
        <f>'[2]23'!K37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'[2]23'!B38</f>
        <v>42</v>
      </c>
      <c r="C36" s="205">
        <f>'[2]23'!C38</f>
        <v>30</v>
      </c>
      <c r="D36" s="205">
        <f>'[2]23'!D38</f>
        <v>0</v>
      </c>
      <c r="E36" s="205">
        <f>'[2]23'!E38</f>
        <v>0</v>
      </c>
      <c r="F36" s="15">
        <f t="shared" si="6"/>
        <v>72</v>
      </c>
      <c r="G36" s="204">
        <f>'[2]23'!H38</f>
        <v>38</v>
      </c>
      <c r="H36" s="205">
        <f>'[2]23'!I38</f>
        <v>0</v>
      </c>
      <c r="I36" s="205">
        <f>'[2]23'!J38</f>
        <v>0</v>
      </c>
      <c r="J36" s="205">
        <f>'[2]23'!K38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'[2]23'!B39</f>
        <v>42</v>
      </c>
      <c r="C37" s="205">
        <f>'[2]23'!C39</f>
        <v>30</v>
      </c>
      <c r="D37" s="205">
        <f>'[2]23'!D39</f>
        <v>0</v>
      </c>
      <c r="E37" s="205">
        <f>'[2]23'!E39</f>
        <v>0</v>
      </c>
      <c r="F37" s="15">
        <f t="shared" si="6"/>
        <v>72</v>
      </c>
      <c r="G37" s="204">
        <f>'[2]23'!H39</f>
        <v>38</v>
      </c>
      <c r="H37" s="205">
        <f>'[2]23'!I39</f>
        <v>0</v>
      </c>
      <c r="I37" s="205">
        <f>'[2]23'!J39</f>
        <v>0</v>
      </c>
      <c r="J37" s="205">
        <f>'[2]23'!K39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'[2]23'!B40</f>
        <v>42</v>
      </c>
      <c r="C38" s="205">
        <f>'[2]23'!C40</f>
        <v>30</v>
      </c>
      <c r="D38" s="205">
        <f>'[2]23'!D40</f>
        <v>0</v>
      </c>
      <c r="E38" s="205">
        <f>'[2]23'!E40</f>
        <v>0</v>
      </c>
      <c r="F38" s="15">
        <f t="shared" si="6"/>
        <v>72</v>
      </c>
      <c r="G38" s="204">
        <f>'[2]23'!H40</f>
        <v>38</v>
      </c>
      <c r="H38" s="205">
        <f>'[2]23'!I40</f>
        <v>0</v>
      </c>
      <c r="I38" s="205">
        <f>'[2]23'!J40</f>
        <v>0</v>
      </c>
      <c r="J38" s="205">
        <f>'[2]23'!K40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'[2]23'!B41</f>
        <v>42</v>
      </c>
      <c r="C39" s="205">
        <f>'[2]23'!C41</f>
        <v>30</v>
      </c>
      <c r="D39" s="205">
        <f>'[2]23'!D41</f>
        <v>0</v>
      </c>
      <c r="E39" s="205">
        <f>'[2]23'!E41</f>
        <v>0</v>
      </c>
      <c r="F39" s="15">
        <f t="shared" si="6"/>
        <v>72</v>
      </c>
      <c r="G39" s="204">
        <f>'[2]23'!H41</f>
        <v>39</v>
      </c>
      <c r="H39" s="205">
        <f>'[2]23'!I41</f>
        <v>0</v>
      </c>
      <c r="I39" s="205">
        <f>'[2]23'!J41</f>
        <v>0</v>
      </c>
      <c r="J39" s="205">
        <f>'[2]23'!K41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'[2]23'!B42</f>
        <v>42</v>
      </c>
      <c r="C40" s="205">
        <f>'[2]23'!C42</f>
        <v>30</v>
      </c>
      <c r="D40" s="205">
        <f>'[2]23'!D42</f>
        <v>0</v>
      </c>
      <c r="E40" s="205">
        <f>'[2]23'!E42</f>
        <v>0</v>
      </c>
      <c r="F40" s="15">
        <f t="shared" si="6"/>
        <v>72</v>
      </c>
      <c r="G40" s="204">
        <f>'[2]23'!H42</f>
        <v>39</v>
      </c>
      <c r="H40" s="205">
        <f>'[2]23'!I42</f>
        <v>0</v>
      </c>
      <c r="I40" s="205">
        <f>'[2]23'!J42</f>
        <v>0</v>
      </c>
      <c r="J40" s="205">
        <f>'[2]23'!K42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'[2]23'!B43</f>
        <v>42</v>
      </c>
      <c r="C41" s="205">
        <f>'[2]23'!C43</f>
        <v>30</v>
      </c>
      <c r="D41" s="205">
        <f>'[2]23'!D43</f>
        <v>0</v>
      </c>
      <c r="E41" s="205">
        <f>'[2]23'!E43</f>
        <v>0</v>
      </c>
      <c r="F41" s="15">
        <f t="shared" si="6"/>
        <v>72</v>
      </c>
      <c r="G41" s="204">
        <f>'[2]23'!H43</f>
        <v>39</v>
      </c>
      <c r="H41" s="205">
        <f>'[2]23'!I43</f>
        <v>0</v>
      </c>
      <c r="I41" s="205">
        <f>'[2]23'!J43</f>
        <v>0</v>
      </c>
      <c r="J41" s="205">
        <f>'[2]23'!K43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'[2]23'!B44</f>
        <v>42</v>
      </c>
      <c r="C42" s="205">
        <f>'[2]23'!C44</f>
        <v>30</v>
      </c>
      <c r="D42" s="205">
        <f>'[2]23'!D44</f>
        <v>0</v>
      </c>
      <c r="E42" s="205">
        <f>'[2]23'!E44</f>
        <v>0</v>
      </c>
      <c r="F42" s="15">
        <f t="shared" si="6"/>
        <v>72</v>
      </c>
      <c r="G42" s="204">
        <f>'[2]23'!H44</f>
        <v>39</v>
      </c>
      <c r="H42" s="205">
        <f>'[2]23'!I44</f>
        <v>0</v>
      </c>
      <c r="I42" s="205">
        <f>'[2]23'!J44</f>
        <v>0</v>
      </c>
      <c r="J42" s="205">
        <f>'[2]23'!K44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'[2]23'!B45</f>
        <v>42</v>
      </c>
      <c r="C43" s="205">
        <f>'[2]23'!C45</f>
        <v>30</v>
      </c>
      <c r="D43" s="205">
        <f>'[2]23'!D45</f>
        <v>0</v>
      </c>
      <c r="E43" s="205">
        <f>'[2]23'!E45</f>
        <v>0</v>
      </c>
      <c r="F43" s="15">
        <f t="shared" si="6"/>
        <v>72</v>
      </c>
      <c r="G43" s="204">
        <f>'[2]23'!H45</f>
        <v>39</v>
      </c>
      <c r="H43" s="205">
        <f>'[2]23'!I45</f>
        <v>0</v>
      </c>
      <c r="I43" s="205">
        <f>'[2]23'!J45</f>
        <v>0</v>
      </c>
      <c r="J43" s="205">
        <f>'[2]23'!K45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'[2]23'!B46</f>
        <v>42</v>
      </c>
      <c r="C44" s="205">
        <f>'[2]23'!C46</f>
        <v>30</v>
      </c>
      <c r="D44" s="205">
        <f>'[2]23'!D46</f>
        <v>0</v>
      </c>
      <c r="E44" s="205">
        <f>'[2]23'!E46</f>
        <v>0</v>
      </c>
      <c r="F44" s="15">
        <f t="shared" si="6"/>
        <v>72</v>
      </c>
      <c r="G44" s="204">
        <f>'[2]23'!H46</f>
        <v>39</v>
      </c>
      <c r="H44" s="205">
        <f>'[2]23'!I46</f>
        <v>0</v>
      </c>
      <c r="I44" s="205">
        <f>'[2]23'!J46</f>
        <v>0</v>
      </c>
      <c r="J44" s="205">
        <f>'[2]23'!K46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'[2]23'!B47</f>
        <v>42</v>
      </c>
      <c r="C45" s="205">
        <f>'[2]23'!C47</f>
        <v>30</v>
      </c>
      <c r="D45" s="205">
        <f>'[2]23'!D47</f>
        <v>0</v>
      </c>
      <c r="E45" s="205">
        <f>'[2]23'!E47</f>
        <v>0</v>
      </c>
      <c r="F45" s="15">
        <f t="shared" si="6"/>
        <v>72</v>
      </c>
      <c r="G45" s="204">
        <f>'[2]23'!H47</f>
        <v>39</v>
      </c>
      <c r="H45" s="205">
        <f>'[2]23'!I47</f>
        <v>0</v>
      </c>
      <c r="I45" s="205">
        <f>'[2]23'!J47</f>
        <v>0</v>
      </c>
      <c r="J45" s="205">
        <f>'[2]23'!K47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'[2]23'!B48</f>
        <v>42</v>
      </c>
      <c r="C46" s="205">
        <f>'[2]23'!C48</f>
        <v>30</v>
      </c>
      <c r="D46" s="205">
        <f>'[2]23'!D48</f>
        <v>0</v>
      </c>
      <c r="E46" s="205">
        <f>'[2]23'!E48</f>
        <v>0</v>
      </c>
      <c r="F46" s="15">
        <f t="shared" si="6"/>
        <v>72</v>
      </c>
      <c r="G46" s="204">
        <f>'[2]23'!H48</f>
        <v>38</v>
      </c>
      <c r="H46" s="205">
        <f>'[2]23'!I48</f>
        <v>0</v>
      </c>
      <c r="I46" s="205">
        <f>'[2]23'!J48</f>
        <v>0</v>
      </c>
      <c r="J46" s="205">
        <f>'[2]23'!K48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'[2]23'!B49</f>
        <v>42</v>
      </c>
      <c r="C47" s="205">
        <f>'[2]23'!C49</f>
        <v>30</v>
      </c>
      <c r="D47" s="205">
        <f>'[2]23'!D49</f>
        <v>0</v>
      </c>
      <c r="E47" s="205">
        <f>'[2]23'!E49</f>
        <v>0</v>
      </c>
      <c r="F47" s="15">
        <f t="shared" si="6"/>
        <v>72</v>
      </c>
      <c r="G47" s="204">
        <f>'[2]23'!H49</f>
        <v>38</v>
      </c>
      <c r="H47" s="205">
        <f>'[2]23'!I49</f>
        <v>0</v>
      </c>
      <c r="I47" s="205">
        <f>'[2]23'!J49</f>
        <v>0</v>
      </c>
      <c r="J47" s="205">
        <f>'[2]23'!K49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'[2]23'!B50</f>
        <v>42</v>
      </c>
      <c r="C48" s="205">
        <f>'[2]23'!C50</f>
        <v>30</v>
      </c>
      <c r="D48" s="205">
        <f>'[2]23'!D50</f>
        <v>0</v>
      </c>
      <c r="E48" s="205">
        <f>'[2]23'!E50</f>
        <v>0</v>
      </c>
      <c r="F48" s="15">
        <f t="shared" si="6"/>
        <v>72</v>
      </c>
      <c r="G48" s="204">
        <f>'[2]23'!H50</f>
        <v>38</v>
      </c>
      <c r="H48" s="205">
        <f>'[2]23'!I50</f>
        <v>0</v>
      </c>
      <c r="I48" s="205">
        <f>'[2]23'!J50</f>
        <v>0</v>
      </c>
      <c r="J48" s="205">
        <f>'[2]23'!K50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'[2]23'!B51</f>
        <v>42</v>
      </c>
      <c r="C49" s="205">
        <f>'[2]23'!C51</f>
        <v>30</v>
      </c>
      <c r="D49" s="205">
        <f>'[2]23'!D51</f>
        <v>0</v>
      </c>
      <c r="E49" s="205">
        <f>'[2]23'!E51</f>
        <v>0</v>
      </c>
      <c r="F49" s="15">
        <f t="shared" si="6"/>
        <v>72</v>
      </c>
      <c r="G49" s="204">
        <f>'[2]23'!H51</f>
        <v>38</v>
      </c>
      <c r="H49" s="205">
        <f>'[2]23'!I51</f>
        <v>0</v>
      </c>
      <c r="I49" s="205">
        <f>'[2]23'!J51</f>
        <v>0</v>
      </c>
      <c r="J49" s="205">
        <f>'[2]23'!K51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'[2]23'!B52</f>
        <v>42</v>
      </c>
      <c r="C50" s="205">
        <f>'[2]23'!C52</f>
        <v>30</v>
      </c>
      <c r="D50" s="205">
        <f>'[2]23'!D52</f>
        <v>0</v>
      </c>
      <c r="E50" s="205">
        <f>'[2]23'!E52</f>
        <v>0</v>
      </c>
      <c r="F50" s="15">
        <f t="shared" si="6"/>
        <v>72</v>
      </c>
      <c r="G50" s="204">
        <f>'[2]23'!H52</f>
        <v>38</v>
      </c>
      <c r="H50" s="205">
        <f>'[2]23'!I52</f>
        <v>0</v>
      </c>
      <c r="I50" s="205">
        <f>'[2]23'!J52</f>
        <v>0</v>
      </c>
      <c r="J50" s="205">
        <f>'[2]23'!K52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'[2]23'!B53</f>
        <v>42</v>
      </c>
      <c r="C51" s="205">
        <f>'[2]23'!C53</f>
        <v>30</v>
      </c>
      <c r="D51" s="205">
        <f>'[2]23'!D53</f>
        <v>0</v>
      </c>
      <c r="E51" s="205">
        <f>'[2]23'!E53</f>
        <v>0</v>
      </c>
      <c r="F51" s="15">
        <f t="shared" si="6"/>
        <v>72</v>
      </c>
      <c r="G51" s="204">
        <f>'[2]23'!H53</f>
        <v>37</v>
      </c>
      <c r="H51" s="205">
        <f>'[2]23'!I53</f>
        <v>0</v>
      </c>
      <c r="I51" s="205">
        <f>'[2]23'!J53</f>
        <v>0</v>
      </c>
      <c r="J51" s="205">
        <f>'[2]23'!K53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'[2]23'!B54</f>
        <v>42</v>
      </c>
      <c r="C52" s="205">
        <f>'[2]23'!C54</f>
        <v>30</v>
      </c>
      <c r="D52" s="205">
        <f>'[2]23'!D54</f>
        <v>0</v>
      </c>
      <c r="E52" s="205">
        <f>'[2]23'!E54</f>
        <v>0</v>
      </c>
      <c r="F52" s="15">
        <f t="shared" si="6"/>
        <v>72</v>
      </c>
      <c r="G52" s="204">
        <f>'[2]23'!H54</f>
        <v>36</v>
      </c>
      <c r="H52" s="205">
        <f>'[2]23'!I54</f>
        <v>0</v>
      </c>
      <c r="I52" s="205">
        <f>'[2]23'!J54</f>
        <v>0</v>
      </c>
      <c r="J52" s="205">
        <f>'[2]23'!K54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'[2]23'!B55</f>
        <v>42</v>
      </c>
      <c r="C53" s="205">
        <f>'[2]23'!C55</f>
        <v>30</v>
      </c>
      <c r="D53" s="205">
        <f>'[2]23'!D55</f>
        <v>0</v>
      </c>
      <c r="E53" s="205">
        <f>'[2]23'!E55</f>
        <v>0</v>
      </c>
      <c r="F53" s="15">
        <f t="shared" si="6"/>
        <v>72</v>
      </c>
      <c r="G53" s="204">
        <f>'[2]23'!H55</f>
        <v>35</v>
      </c>
      <c r="H53" s="205">
        <f>'[2]23'!I55</f>
        <v>0</v>
      </c>
      <c r="I53" s="205">
        <f>'[2]23'!J55</f>
        <v>0</v>
      </c>
      <c r="J53" s="205">
        <f>'[2]23'!K55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4">
        <f>'[2]23'!B56</f>
        <v>42</v>
      </c>
      <c r="C54" s="205">
        <f>'[2]23'!C56</f>
        <v>30</v>
      </c>
      <c r="D54" s="205">
        <f>'[2]23'!D56</f>
        <v>0</v>
      </c>
      <c r="E54" s="205">
        <f>'[2]23'!E56</f>
        <v>0</v>
      </c>
      <c r="F54" s="15">
        <f t="shared" si="6"/>
        <v>72</v>
      </c>
      <c r="G54" s="204">
        <f>'[2]23'!H56</f>
        <v>35</v>
      </c>
      <c r="H54" s="205">
        <f>'[2]23'!I56</f>
        <v>0</v>
      </c>
      <c r="I54" s="205">
        <f>'[2]23'!J56</f>
        <v>0</v>
      </c>
      <c r="J54" s="205">
        <f>'[2]23'!K56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4">
        <f>'[2]23'!B57</f>
        <v>42</v>
      </c>
      <c r="C55" s="205">
        <f>'[2]23'!C57</f>
        <v>30</v>
      </c>
      <c r="D55" s="205">
        <f>'[2]23'!D57</f>
        <v>0</v>
      </c>
      <c r="E55" s="205">
        <f>'[2]23'!E57</f>
        <v>0</v>
      </c>
      <c r="F55" s="15">
        <f t="shared" si="6"/>
        <v>72</v>
      </c>
      <c r="G55" s="204">
        <f>'[2]23'!H57</f>
        <v>0</v>
      </c>
      <c r="H55" s="205">
        <f>'[2]23'!I57</f>
        <v>0</v>
      </c>
      <c r="I55" s="205">
        <f>'[2]23'!J57</f>
        <v>0</v>
      </c>
      <c r="J55" s="205">
        <f>'[2]23'!K57</f>
        <v>0</v>
      </c>
      <c r="K55" s="15">
        <f t="shared" si="3"/>
        <v>0</v>
      </c>
      <c r="L55" s="18">
        <f>frq!C55</f>
        <v>1</v>
      </c>
      <c r="M55" s="167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204">
        <f>'[2]23'!B58</f>
        <v>42</v>
      </c>
      <c r="C56" s="205">
        <f>'[2]23'!C58</f>
        <v>30</v>
      </c>
      <c r="D56" s="205">
        <f>'[2]23'!D58</f>
        <v>0</v>
      </c>
      <c r="E56" s="205">
        <f>'[2]23'!E58</f>
        <v>0</v>
      </c>
      <c r="F56" s="15">
        <f t="shared" si="6"/>
        <v>72</v>
      </c>
      <c r="G56" s="204">
        <f>'[2]23'!H58</f>
        <v>0</v>
      </c>
      <c r="H56" s="205">
        <f>'[2]23'!I58</f>
        <v>0</v>
      </c>
      <c r="I56" s="205">
        <f>'[2]23'!J58</f>
        <v>0</v>
      </c>
      <c r="J56" s="205">
        <f>'[2]23'!K58</f>
        <v>0</v>
      </c>
      <c r="K56" s="15">
        <f t="shared" si="3"/>
        <v>0</v>
      </c>
      <c r="L56" s="18">
        <f>frq!C56</f>
        <v>1</v>
      </c>
      <c r="M56" s="167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204">
        <f>'[2]23'!B59</f>
        <v>42</v>
      </c>
      <c r="C57" s="205">
        <f>'[2]23'!C59</f>
        <v>30</v>
      </c>
      <c r="D57" s="205">
        <f>'[2]23'!D59</f>
        <v>0</v>
      </c>
      <c r="E57" s="205">
        <f>'[2]23'!E59</f>
        <v>0</v>
      </c>
      <c r="F57" s="15">
        <f t="shared" si="6"/>
        <v>72</v>
      </c>
      <c r="G57" s="204">
        <f>'[2]23'!H59</f>
        <v>0</v>
      </c>
      <c r="H57" s="205">
        <f>'[2]23'!I59</f>
        <v>0</v>
      </c>
      <c r="I57" s="205">
        <f>'[2]23'!J59</f>
        <v>0</v>
      </c>
      <c r="J57" s="205">
        <f>'[2]23'!K59</f>
        <v>0</v>
      </c>
      <c r="K57" s="15">
        <f t="shared" si="3"/>
        <v>0</v>
      </c>
      <c r="L57" s="18">
        <f>frq!C57</f>
        <v>1</v>
      </c>
      <c r="M57" s="167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204">
        <f>'[2]23'!B60</f>
        <v>42</v>
      </c>
      <c r="C58" s="205">
        <f>'[2]23'!C60</f>
        <v>30</v>
      </c>
      <c r="D58" s="205">
        <f>'[2]23'!D60</f>
        <v>0</v>
      </c>
      <c r="E58" s="205">
        <f>'[2]23'!E60</f>
        <v>0</v>
      </c>
      <c r="F58" s="15">
        <f t="shared" si="6"/>
        <v>72</v>
      </c>
      <c r="G58" s="204">
        <f>'[2]23'!H60</f>
        <v>0</v>
      </c>
      <c r="H58" s="205">
        <f>'[2]23'!I60</f>
        <v>0</v>
      </c>
      <c r="I58" s="205">
        <f>'[2]23'!J60</f>
        <v>0</v>
      </c>
      <c r="J58" s="205">
        <f>'[2]23'!K60</f>
        <v>0</v>
      </c>
      <c r="K58" s="15">
        <f t="shared" si="3"/>
        <v>0</v>
      </c>
      <c r="L58" s="18">
        <f>frq!C58</f>
        <v>1</v>
      </c>
      <c r="M58" s="167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204">
        <f>'[2]23'!B61</f>
        <v>42</v>
      </c>
      <c r="C59" s="205">
        <f>'[2]23'!C61</f>
        <v>30</v>
      </c>
      <c r="D59" s="205">
        <f>'[2]23'!D61</f>
        <v>0</v>
      </c>
      <c r="E59" s="205">
        <f>'[2]23'!E61</f>
        <v>0</v>
      </c>
      <c r="F59" s="15">
        <f t="shared" si="6"/>
        <v>72</v>
      </c>
      <c r="G59" s="204">
        <f>'[2]23'!H61</f>
        <v>0</v>
      </c>
      <c r="H59" s="205">
        <f>'[2]23'!I61</f>
        <v>0</v>
      </c>
      <c r="I59" s="205">
        <f>'[2]23'!J61</f>
        <v>0</v>
      </c>
      <c r="J59" s="205">
        <f>'[2]23'!K61</f>
        <v>0</v>
      </c>
      <c r="K59" s="15">
        <f t="shared" si="3"/>
        <v>0</v>
      </c>
      <c r="L59" s="18">
        <f>frq!C59</f>
        <v>1</v>
      </c>
      <c r="M59" s="167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204">
        <f>'[2]23'!B62</f>
        <v>42</v>
      </c>
      <c r="C60" s="205">
        <f>'[2]23'!C62</f>
        <v>30</v>
      </c>
      <c r="D60" s="205">
        <f>'[2]23'!D62</f>
        <v>0</v>
      </c>
      <c r="E60" s="205">
        <f>'[2]23'!E62</f>
        <v>0</v>
      </c>
      <c r="F60" s="15">
        <f t="shared" si="6"/>
        <v>72</v>
      </c>
      <c r="G60" s="204">
        <f>'[2]23'!H62</f>
        <v>0</v>
      </c>
      <c r="H60" s="205">
        <f>'[2]23'!I62</f>
        <v>28</v>
      </c>
      <c r="I60" s="205">
        <f>'[2]23'!J62</f>
        <v>0</v>
      </c>
      <c r="J60" s="205">
        <f>'[2]23'!K62</f>
        <v>0</v>
      </c>
      <c r="K60" s="15">
        <f t="shared" si="3"/>
        <v>28</v>
      </c>
      <c r="L60" s="18">
        <f>frq!C60</f>
        <v>1</v>
      </c>
      <c r="M60" s="167">
        <f t="shared" si="4"/>
        <v>-0.7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27.3</v>
      </c>
      <c r="R60" s="18">
        <v>0.7</v>
      </c>
    </row>
    <row r="61" spans="1:18">
      <c r="A61" s="8" t="s">
        <v>103</v>
      </c>
      <c r="B61" s="204">
        <f>'[2]23'!B63</f>
        <v>42</v>
      </c>
      <c r="C61" s="205">
        <f>'[2]23'!C63</f>
        <v>30</v>
      </c>
      <c r="D61" s="205">
        <f>'[2]23'!D63</f>
        <v>0</v>
      </c>
      <c r="E61" s="205">
        <f>'[2]23'!E63</f>
        <v>0</v>
      </c>
      <c r="F61" s="15">
        <f t="shared" si="6"/>
        <v>72</v>
      </c>
      <c r="G61" s="204">
        <f>'[2]23'!H63</f>
        <v>0</v>
      </c>
      <c r="H61" s="205">
        <f>'[2]23'!I63</f>
        <v>28</v>
      </c>
      <c r="I61" s="205">
        <f>'[2]23'!J63</f>
        <v>0</v>
      </c>
      <c r="J61" s="205">
        <f>'[2]23'!K63</f>
        <v>0</v>
      </c>
      <c r="K61" s="15">
        <f t="shared" si="3"/>
        <v>28</v>
      </c>
      <c r="L61" s="18">
        <f>frq!C61</f>
        <v>1</v>
      </c>
      <c r="M61" s="167">
        <f t="shared" si="4"/>
        <v>-0.7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27.3</v>
      </c>
      <c r="R61" s="18">
        <v>0.7</v>
      </c>
    </row>
    <row r="62" spans="1:18">
      <c r="A62" s="8" t="s">
        <v>104</v>
      </c>
      <c r="B62" s="204">
        <f>'[2]23'!B64</f>
        <v>42</v>
      </c>
      <c r="C62" s="205">
        <f>'[2]23'!C64</f>
        <v>30</v>
      </c>
      <c r="D62" s="205">
        <f>'[2]23'!D64</f>
        <v>0</v>
      </c>
      <c r="E62" s="205">
        <f>'[2]23'!E64</f>
        <v>0</v>
      </c>
      <c r="F62" s="15">
        <f t="shared" si="6"/>
        <v>72</v>
      </c>
      <c r="G62" s="204">
        <f>'[2]23'!H64</f>
        <v>0</v>
      </c>
      <c r="H62" s="205">
        <f>'[2]23'!I64</f>
        <v>28</v>
      </c>
      <c r="I62" s="205">
        <f>'[2]23'!J64</f>
        <v>0</v>
      </c>
      <c r="J62" s="205">
        <f>'[2]23'!K64</f>
        <v>0</v>
      </c>
      <c r="K62" s="15">
        <f t="shared" si="3"/>
        <v>28</v>
      </c>
      <c r="L62" s="18">
        <f>frq!C62</f>
        <v>1</v>
      </c>
      <c r="M62" s="167">
        <f t="shared" si="4"/>
        <v>-0.7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27.3</v>
      </c>
      <c r="R62" s="18">
        <v>0.7</v>
      </c>
    </row>
    <row r="63" spans="1:18">
      <c r="A63" s="8" t="s">
        <v>105</v>
      </c>
      <c r="B63" s="204">
        <f>'[2]23'!B65</f>
        <v>42</v>
      </c>
      <c r="C63" s="205">
        <f>'[2]23'!C65</f>
        <v>30</v>
      </c>
      <c r="D63" s="205">
        <f>'[2]23'!D65</f>
        <v>0</v>
      </c>
      <c r="E63" s="205">
        <f>'[2]23'!E65</f>
        <v>0</v>
      </c>
      <c r="F63" s="15">
        <f t="shared" si="6"/>
        <v>72</v>
      </c>
      <c r="G63" s="204">
        <f>'[2]23'!H65</f>
        <v>0</v>
      </c>
      <c r="H63" s="205">
        <f>'[2]23'!I65</f>
        <v>28</v>
      </c>
      <c r="I63" s="205">
        <f>'[2]23'!J65</f>
        <v>0</v>
      </c>
      <c r="J63" s="205">
        <f>'[2]23'!K65</f>
        <v>0</v>
      </c>
      <c r="K63" s="15">
        <f t="shared" si="3"/>
        <v>28</v>
      </c>
      <c r="L63" s="18">
        <f>frq!C63</f>
        <v>1</v>
      </c>
      <c r="M63" s="167">
        <f t="shared" si="4"/>
        <v>-0.7</v>
      </c>
      <c r="N63" s="16">
        <f t="shared" si="7"/>
        <v>28</v>
      </c>
      <c r="O63" s="16">
        <f t="shared" si="8"/>
        <v>0</v>
      </c>
      <c r="P63" s="16">
        <f t="shared" si="9"/>
        <v>0</v>
      </c>
      <c r="Q63" s="17">
        <f t="shared" si="5"/>
        <v>27.3</v>
      </c>
      <c r="R63" s="18">
        <v>0.7</v>
      </c>
    </row>
    <row r="64" spans="1:18">
      <c r="A64" s="8" t="s">
        <v>106</v>
      </c>
      <c r="B64" s="204">
        <f>'[2]23'!B66</f>
        <v>42</v>
      </c>
      <c r="C64" s="205">
        <f>'[2]23'!C66</f>
        <v>30</v>
      </c>
      <c r="D64" s="205">
        <f>'[2]23'!D66</f>
        <v>0</v>
      </c>
      <c r="E64" s="205">
        <f>'[2]23'!E66</f>
        <v>0</v>
      </c>
      <c r="F64" s="15">
        <f t="shared" si="6"/>
        <v>72</v>
      </c>
      <c r="G64" s="204">
        <f>'[2]23'!H66</f>
        <v>0</v>
      </c>
      <c r="H64" s="205">
        <f>'[2]23'!I66</f>
        <v>28</v>
      </c>
      <c r="I64" s="205">
        <f>'[2]23'!J66</f>
        <v>0</v>
      </c>
      <c r="J64" s="205">
        <f>'[2]23'!K66</f>
        <v>0</v>
      </c>
      <c r="K64" s="15">
        <f t="shared" si="3"/>
        <v>28</v>
      </c>
      <c r="L64" s="18">
        <f>frq!C64</f>
        <v>1</v>
      </c>
      <c r="M64" s="167">
        <f t="shared" si="4"/>
        <v>-0.7</v>
      </c>
      <c r="N64" s="16">
        <f t="shared" si="7"/>
        <v>28</v>
      </c>
      <c r="O64" s="16">
        <f t="shared" si="8"/>
        <v>0</v>
      </c>
      <c r="P64" s="16">
        <f t="shared" si="9"/>
        <v>0</v>
      </c>
      <c r="Q64" s="17">
        <f t="shared" si="5"/>
        <v>27.3</v>
      </c>
      <c r="R64" s="18">
        <v>0.7</v>
      </c>
    </row>
    <row r="65" spans="1:18">
      <c r="A65" s="8" t="s">
        <v>107</v>
      </c>
      <c r="B65" s="204">
        <f>'[2]23'!B67</f>
        <v>42</v>
      </c>
      <c r="C65" s="205">
        <f>'[2]23'!C67</f>
        <v>30</v>
      </c>
      <c r="D65" s="205">
        <f>'[2]23'!D67</f>
        <v>0</v>
      </c>
      <c r="E65" s="205">
        <f>'[2]23'!E67</f>
        <v>0</v>
      </c>
      <c r="F65" s="15">
        <f t="shared" si="6"/>
        <v>72</v>
      </c>
      <c r="G65" s="204">
        <f>'[2]23'!H67</f>
        <v>0</v>
      </c>
      <c r="H65" s="205">
        <f>'[2]23'!I67</f>
        <v>28</v>
      </c>
      <c r="I65" s="205">
        <f>'[2]23'!J67</f>
        <v>0</v>
      </c>
      <c r="J65" s="205">
        <f>'[2]23'!K67</f>
        <v>0</v>
      </c>
      <c r="K65" s="15">
        <f t="shared" si="3"/>
        <v>28</v>
      </c>
      <c r="L65" s="18">
        <f>frq!C65</f>
        <v>1</v>
      </c>
      <c r="M65" s="167">
        <f t="shared" si="4"/>
        <v>-0.7</v>
      </c>
      <c r="N65" s="16">
        <f t="shared" si="7"/>
        <v>28</v>
      </c>
      <c r="O65" s="16">
        <f t="shared" si="8"/>
        <v>0</v>
      </c>
      <c r="P65" s="16">
        <f t="shared" si="9"/>
        <v>0</v>
      </c>
      <c r="Q65" s="17">
        <f t="shared" si="5"/>
        <v>27.3</v>
      </c>
      <c r="R65" s="18">
        <v>0.7</v>
      </c>
    </row>
    <row r="66" spans="1:18">
      <c r="A66" s="8" t="s">
        <v>108</v>
      </c>
      <c r="B66" s="204">
        <f>'[2]23'!B68</f>
        <v>42</v>
      </c>
      <c r="C66" s="205">
        <f>'[2]23'!C68</f>
        <v>30</v>
      </c>
      <c r="D66" s="205">
        <f>'[2]23'!D68</f>
        <v>0</v>
      </c>
      <c r="E66" s="205">
        <f>'[2]23'!E68</f>
        <v>0</v>
      </c>
      <c r="F66" s="15">
        <f t="shared" si="6"/>
        <v>72</v>
      </c>
      <c r="G66" s="204">
        <f>'[2]23'!H68</f>
        <v>36</v>
      </c>
      <c r="H66" s="205">
        <f>'[2]23'!I68</f>
        <v>0</v>
      </c>
      <c r="I66" s="205">
        <f>'[2]23'!J68</f>
        <v>0</v>
      </c>
      <c r="J66" s="205">
        <f>'[2]23'!K68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'[2]23'!B69</f>
        <v>42</v>
      </c>
      <c r="C67" s="205">
        <f>'[2]23'!C69</f>
        <v>30</v>
      </c>
      <c r="D67" s="205">
        <f>'[2]23'!D69</f>
        <v>0</v>
      </c>
      <c r="E67" s="205">
        <f>'[2]23'!E69</f>
        <v>0</v>
      </c>
      <c r="F67" s="15">
        <f t="shared" si="6"/>
        <v>72</v>
      </c>
      <c r="G67" s="204">
        <f>'[2]23'!H69</f>
        <v>36</v>
      </c>
      <c r="H67" s="205">
        <f>'[2]23'!I69</f>
        <v>0</v>
      </c>
      <c r="I67" s="205">
        <f>'[2]23'!J69</f>
        <v>0</v>
      </c>
      <c r="J67" s="205">
        <f>'[2]23'!K69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'[2]23'!B70</f>
        <v>42</v>
      </c>
      <c r="C68" s="205">
        <f>'[2]23'!C70</f>
        <v>30</v>
      </c>
      <c r="D68" s="205">
        <f>'[2]23'!D70</f>
        <v>0</v>
      </c>
      <c r="E68" s="205">
        <f>'[2]23'!E70</f>
        <v>0</v>
      </c>
      <c r="F68" s="15">
        <f t="shared" si="6"/>
        <v>72</v>
      </c>
      <c r="G68" s="204">
        <f>'[2]23'!H70</f>
        <v>36</v>
      </c>
      <c r="H68" s="205">
        <f>'[2]23'!I70</f>
        <v>0</v>
      </c>
      <c r="I68" s="205">
        <f>'[2]23'!J70</f>
        <v>0</v>
      </c>
      <c r="J68" s="205">
        <f>'[2]23'!K70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'[2]23'!B71</f>
        <v>42</v>
      </c>
      <c r="C69" s="205">
        <f>'[2]23'!C71</f>
        <v>30</v>
      </c>
      <c r="D69" s="205">
        <f>'[2]23'!D71</f>
        <v>0</v>
      </c>
      <c r="E69" s="205">
        <f>'[2]23'!E71</f>
        <v>0</v>
      </c>
      <c r="F69" s="15">
        <f t="shared" ref="F69:F98" si="16">SUM(B69:E69)</f>
        <v>72</v>
      </c>
      <c r="G69" s="204">
        <f>'[2]23'!H71</f>
        <v>36</v>
      </c>
      <c r="H69" s="205">
        <f>'[2]23'!I71</f>
        <v>0</v>
      </c>
      <c r="I69" s="205">
        <f>'[2]23'!J71</f>
        <v>0</v>
      </c>
      <c r="J69" s="205">
        <f>'[2]23'!K71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'[2]23'!B72</f>
        <v>42</v>
      </c>
      <c r="C70" s="205">
        <f>'[2]23'!C72</f>
        <v>30</v>
      </c>
      <c r="D70" s="205">
        <f>'[2]23'!D72</f>
        <v>0</v>
      </c>
      <c r="E70" s="205">
        <f>'[2]23'!E72</f>
        <v>0</v>
      </c>
      <c r="F70" s="15">
        <f t="shared" si="16"/>
        <v>72</v>
      </c>
      <c r="G70" s="204">
        <f>'[2]23'!H72</f>
        <v>36</v>
      </c>
      <c r="H70" s="205">
        <f>'[2]23'!I72</f>
        <v>0</v>
      </c>
      <c r="I70" s="205">
        <f>'[2]23'!J72</f>
        <v>0</v>
      </c>
      <c r="J70" s="205">
        <f>'[2]23'!K72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'[2]23'!B73</f>
        <v>42</v>
      </c>
      <c r="C71" s="205">
        <f>'[2]23'!C73</f>
        <v>30</v>
      </c>
      <c r="D71" s="205">
        <f>'[2]23'!D73</f>
        <v>0</v>
      </c>
      <c r="E71" s="205">
        <f>'[2]23'!E73</f>
        <v>0</v>
      </c>
      <c r="F71" s="15">
        <f t="shared" si="16"/>
        <v>72</v>
      </c>
      <c r="G71" s="204">
        <f>'[2]23'!H73</f>
        <v>35</v>
      </c>
      <c r="H71" s="205">
        <f>'[2]23'!I73</f>
        <v>0</v>
      </c>
      <c r="I71" s="205">
        <f>'[2]23'!J73</f>
        <v>0</v>
      </c>
      <c r="J71" s="205">
        <f>'[2]23'!K73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'[2]23'!B74</f>
        <v>42</v>
      </c>
      <c r="C72" s="205">
        <f>'[2]23'!C74</f>
        <v>30</v>
      </c>
      <c r="D72" s="205">
        <f>'[2]23'!D74</f>
        <v>0</v>
      </c>
      <c r="E72" s="205">
        <f>'[2]23'!E74</f>
        <v>0</v>
      </c>
      <c r="F72" s="15">
        <f t="shared" si="16"/>
        <v>72</v>
      </c>
      <c r="G72" s="204">
        <f>'[2]23'!H74</f>
        <v>35</v>
      </c>
      <c r="H72" s="205">
        <f>'[2]23'!I74</f>
        <v>0</v>
      </c>
      <c r="I72" s="205">
        <f>'[2]23'!J74</f>
        <v>0</v>
      </c>
      <c r="J72" s="205">
        <f>'[2]23'!K74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'[2]23'!B75</f>
        <v>42</v>
      </c>
      <c r="C73" s="205">
        <f>'[2]23'!C75</f>
        <v>30</v>
      </c>
      <c r="D73" s="205">
        <f>'[2]23'!D75</f>
        <v>0</v>
      </c>
      <c r="E73" s="205">
        <f>'[2]23'!E75</f>
        <v>0</v>
      </c>
      <c r="F73" s="15">
        <f t="shared" si="16"/>
        <v>72</v>
      </c>
      <c r="G73" s="204">
        <f>'[2]23'!H75</f>
        <v>35</v>
      </c>
      <c r="H73" s="205">
        <f>'[2]23'!I75</f>
        <v>0</v>
      </c>
      <c r="I73" s="205">
        <f>'[2]23'!J75</f>
        <v>0</v>
      </c>
      <c r="J73" s="205">
        <f>'[2]23'!K75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'[2]23'!B76</f>
        <v>42</v>
      </c>
      <c r="C74" s="205">
        <f>'[2]23'!C76</f>
        <v>30</v>
      </c>
      <c r="D74" s="205">
        <f>'[2]23'!D76</f>
        <v>0</v>
      </c>
      <c r="E74" s="205">
        <f>'[2]23'!E76</f>
        <v>0</v>
      </c>
      <c r="F74" s="15">
        <f t="shared" si="16"/>
        <v>72</v>
      </c>
      <c r="G74" s="204">
        <f>'[2]23'!H76</f>
        <v>35</v>
      </c>
      <c r="H74" s="205">
        <f>'[2]23'!I76</f>
        <v>0</v>
      </c>
      <c r="I74" s="205">
        <f>'[2]23'!J76</f>
        <v>0</v>
      </c>
      <c r="J74" s="205">
        <f>'[2]23'!K76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'[2]23'!B77</f>
        <v>42</v>
      </c>
      <c r="C75" s="205">
        <f>'[2]23'!C77</f>
        <v>30</v>
      </c>
      <c r="D75" s="205">
        <f>'[2]23'!D77</f>
        <v>0</v>
      </c>
      <c r="E75" s="205">
        <f>'[2]23'!E77</f>
        <v>0</v>
      </c>
      <c r="F75" s="15">
        <f t="shared" si="16"/>
        <v>72</v>
      </c>
      <c r="G75" s="204">
        <f>'[2]23'!H77</f>
        <v>35</v>
      </c>
      <c r="H75" s="205">
        <f>'[2]23'!I77</f>
        <v>0</v>
      </c>
      <c r="I75" s="205">
        <f>'[2]23'!J77</f>
        <v>0</v>
      </c>
      <c r="J75" s="205">
        <f>'[2]23'!K77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'[2]23'!B78</f>
        <v>42</v>
      </c>
      <c r="C76" s="205">
        <f>'[2]23'!C78</f>
        <v>30</v>
      </c>
      <c r="D76" s="205">
        <f>'[2]23'!D78</f>
        <v>0</v>
      </c>
      <c r="E76" s="205">
        <f>'[2]23'!E78</f>
        <v>0</v>
      </c>
      <c r="F76" s="15">
        <f t="shared" si="16"/>
        <v>72</v>
      </c>
      <c r="G76" s="204">
        <f>'[2]23'!H78</f>
        <v>35</v>
      </c>
      <c r="H76" s="205">
        <f>'[2]23'!I78</f>
        <v>0</v>
      </c>
      <c r="I76" s="205">
        <f>'[2]23'!J78</f>
        <v>0</v>
      </c>
      <c r="J76" s="205">
        <f>'[2]23'!K78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'[2]23'!B79</f>
        <v>42</v>
      </c>
      <c r="C77" s="205">
        <f>'[2]23'!C79</f>
        <v>30</v>
      </c>
      <c r="D77" s="205">
        <f>'[2]23'!D79</f>
        <v>0</v>
      </c>
      <c r="E77" s="205">
        <f>'[2]23'!E79</f>
        <v>0</v>
      </c>
      <c r="F77" s="15">
        <f t="shared" si="16"/>
        <v>72</v>
      </c>
      <c r="G77" s="204">
        <f>'[2]23'!H79</f>
        <v>35</v>
      </c>
      <c r="H77" s="205">
        <f>'[2]23'!I79</f>
        <v>0</v>
      </c>
      <c r="I77" s="205">
        <f>'[2]23'!J79</f>
        <v>0</v>
      </c>
      <c r="J77" s="205">
        <f>'[2]23'!K79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'[2]23'!B80</f>
        <v>42</v>
      </c>
      <c r="C78" s="205">
        <f>'[2]23'!C80</f>
        <v>30</v>
      </c>
      <c r="D78" s="205">
        <f>'[2]23'!D80</f>
        <v>0</v>
      </c>
      <c r="E78" s="205">
        <f>'[2]23'!E80</f>
        <v>0</v>
      </c>
      <c r="F78" s="15">
        <f t="shared" si="16"/>
        <v>72</v>
      </c>
      <c r="G78" s="204">
        <f>'[2]23'!H80</f>
        <v>35</v>
      </c>
      <c r="H78" s="205">
        <f>'[2]23'!I80</f>
        <v>0</v>
      </c>
      <c r="I78" s="205">
        <f>'[2]23'!J80</f>
        <v>0</v>
      </c>
      <c r="J78" s="205">
        <f>'[2]23'!K80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4">
        <f>'[2]23'!B81</f>
        <v>42</v>
      </c>
      <c r="C79" s="205">
        <f>'[2]23'!C81</f>
        <v>30</v>
      </c>
      <c r="D79" s="205">
        <f>'[2]23'!D81</f>
        <v>0</v>
      </c>
      <c r="E79" s="205">
        <f>'[2]23'!E81</f>
        <v>0</v>
      </c>
      <c r="F79" s="15">
        <f t="shared" si="16"/>
        <v>72</v>
      </c>
      <c r="G79" s="204">
        <f>'[2]23'!H81</f>
        <v>35</v>
      </c>
      <c r="H79" s="205">
        <f>'[2]23'!I81</f>
        <v>0</v>
      </c>
      <c r="I79" s="205">
        <f>'[2]23'!J81</f>
        <v>0</v>
      </c>
      <c r="J79" s="205">
        <f>'[2]23'!K81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4">
        <f>'[2]23'!B82</f>
        <v>42</v>
      </c>
      <c r="C80" s="205">
        <f>'[2]23'!C82</f>
        <v>30</v>
      </c>
      <c r="D80" s="205">
        <f>'[2]23'!D82</f>
        <v>0</v>
      </c>
      <c r="E80" s="205">
        <f>'[2]23'!E82</f>
        <v>0</v>
      </c>
      <c r="F80" s="15">
        <f t="shared" si="16"/>
        <v>72</v>
      </c>
      <c r="G80" s="204">
        <f>'[2]23'!H82</f>
        <v>37</v>
      </c>
      <c r="H80" s="205">
        <f>'[2]23'!I82</f>
        <v>0</v>
      </c>
      <c r="I80" s="205">
        <f>'[2]23'!J82</f>
        <v>0</v>
      </c>
      <c r="J80" s="205">
        <f>'[2]23'!K82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'[2]23'!B83</f>
        <v>42</v>
      </c>
      <c r="C81" s="205">
        <f>'[2]23'!C83</f>
        <v>30</v>
      </c>
      <c r="D81" s="205">
        <f>'[2]23'!D83</f>
        <v>0</v>
      </c>
      <c r="E81" s="205">
        <f>'[2]23'!E83</f>
        <v>0</v>
      </c>
      <c r="F81" s="15">
        <f t="shared" si="16"/>
        <v>72</v>
      </c>
      <c r="G81" s="204">
        <f>'[2]23'!H83</f>
        <v>37</v>
      </c>
      <c r="H81" s="205">
        <f>'[2]23'!I83</f>
        <v>0</v>
      </c>
      <c r="I81" s="205">
        <f>'[2]23'!J83</f>
        <v>0</v>
      </c>
      <c r="J81" s="205">
        <f>'[2]23'!K83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'[2]23'!B84</f>
        <v>42</v>
      </c>
      <c r="C82" s="205">
        <f>'[2]23'!C84</f>
        <v>30</v>
      </c>
      <c r="D82" s="205">
        <f>'[2]23'!D84</f>
        <v>0</v>
      </c>
      <c r="E82" s="205">
        <f>'[2]23'!E84</f>
        <v>0</v>
      </c>
      <c r="F82" s="15">
        <f t="shared" si="16"/>
        <v>72</v>
      </c>
      <c r="G82" s="204">
        <f>'[2]23'!H84</f>
        <v>37</v>
      </c>
      <c r="H82" s="205">
        <f>'[2]23'!I84</f>
        <v>0</v>
      </c>
      <c r="I82" s="205">
        <f>'[2]23'!J84</f>
        <v>0</v>
      </c>
      <c r="J82" s="205">
        <f>'[2]23'!K84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'[2]23'!B85</f>
        <v>42</v>
      </c>
      <c r="C83" s="205">
        <f>'[2]23'!C85</f>
        <v>30</v>
      </c>
      <c r="D83" s="205">
        <f>'[2]23'!D85</f>
        <v>0</v>
      </c>
      <c r="E83" s="205">
        <f>'[2]23'!E85</f>
        <v>0</v>
      </c>
      <c r="F83" s="15">
        <f t="shared" si="16"/>
        <v>72</v>
      </c>
      <c r="G83" s="204">
        <f>'[2]23'!H85</f>
        <v>37</v>
      </c>
      <c r="H83" s="205">
        <f>'[2]23'!I85</f>
        <v>0</v>
      </c>
      <c r="I83" s="205">
        <f>'[2]23'!J85</f>
        <v>0</v>
      </c>
      <c r="J83" s="205">
        <f>'[2]23'!K85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'[2]23'!B86</f>
        <v>42</v>
      </c>
      <c r="C84" s="205">
        <f>'[2]23'!C86</f>
        <v>30</v>
      </c>
      <c r="D84" s="205">
        <f>'[2]23'!D86</f>
        <v>0</v>
      </c>
      <c r="E84" s="205">
        <f>'[2]23'!E86</f>
        <v>0</v>
      </c>
      <c r="F84" s="15">
        <f t="shared" si="16"/>
        <v>72</v>
      </c>
      <c r="G84" s="204">
        <f>'[2]23'!H86</f>
        <v>37</v>
      </c>
      <c r="H84" s="205">
        <f>'[2]23'!I86</f>
        <v>0</v>
      </c>
      <c r="I84" s="205">
        <f>'[2]23'!J86</f>
        <v>0</v>
      </c>
      <c r="J84" s="205">
        <f>'[2]23'!K86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'[2]23'!B87</f>
        <v>42</v>
      </c>
      <c r="C85" s="205">
        <f>'[2]23'!C87</f>
        <v>30</v>
      </c>
      <c r="D85" s="205">
        <f>'[2]23'!D87</f>
        <v>0</v>
      </c>
      <c r="E85" s="205">
        <f>'[2]23'!E87</f>
        <v>0</v>
      </c>
      <c r="F85" s="15">
        <f t="shared" si="16"/>
        <v>72</v>
      </c>
      <c r="G85" s="204">
        <f>'[2]23'!H87</f>
        <v>37</v>
      </c>
      <c r="H85" s="205">
        <f>'[2]23'!I87</f>
        <v>0</v>
      </c>
      <c r="I85" s="205">
        <f>'[2]23'!J87</f>
        <v>0</v>
      </c>
      <c r="J85" s="205">
        <f>'[2]23'!K87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'[2]23'!B88</f>
        <v>42</v>
      </c>
      <c r="C86" s="205">
        <f>'[2]23'!C88</f>
        <v>30</v>
      </c>
      <c r="D86" s="205">
        <f>'[2]23'!D88</f>
        <v>0</v>
      </c>
      <c r="E86" s="205">
        <f>'[2]23'!E88</f>
        <v>0</v>
      </c>
      <c r="F86" s="15">
        <f t="shared" si="16"/>
        <v>72</v>
      </c>
      <c r="G86" s="204">
        <f>'[2]23'!H88</f>
        <v>37</v>
      </c>
      <c r="H86" s="205">
        <f>'[2]23'!I88</f>
        <v>0</v>
      </c>
      <c r="I86" s="205">
        <f>'[2]23'!J88</f>
        <v>0</v>
      </c>
      <c r="J86" s="205">
        <f>'[2]23'!K88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'[2]23'!B89</f>
        <v>42</v>
      </c>
      <c r="C87" s="205">
        <f>'[2]23'!C89</f>
        <v>30</v>
      </c>
      <c r="D87" s="205">
        <f>'[2]23'!D89</f>
        <v>0</v>
      </c>
      <c r="E87" s="205">
        <f>'[2]23'!E89</f>
        <v>0</v>
      </c>
      <c r="F87" s="15">
        <f t="shared" si="16"/>
        <v>72</v>
      </c>
      <c r="G87" s="204">
        <f>'[2]23'!H89</f>
        <v>38</v>
      </c>
      <c r="H87" s="205">
        <f>'[2]23'!I89</f>
        <v>0</v>
      </c>
      <c r="I87" s="205">
        <f>'[2]23'!J89</f>
        <v>0</v>
      </c>
      <c r="J87" s="205">
        <f>'[2]23'!K89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'[2]23'!B90</f>
        <v>42</v>
      </c>
      <c r="C88" s="205">
        <f>'[2]23'!C90</f>
        <v>30</v>
      </c>
      <c r="D88" s="205">
        <f>'[2]23'!D90</f>
        <v>0</v>
      </c>
      <c r="E88" s="205">
        <f>'[2]23'!E90</f>
        <v>0</v>
      </c>
      <c r="F88" s="15">
        <f t="shared" si="16"/>
        <v>72</v>
      </c>
      <c r="G88" s="204">
        <f>'[2]23'!H90</f>
        <v>38</v>
      </c>
      <c r="H88" s="205">
        <f>'[2]23'!I90</f>
        <v>0</v>
      </c>
      <c r="I88" s="205">
        <f>'[2]23'!J90</f>
        <v>0</v>
      </c>
      <c r="J88" s="205">
        <f>'[2]23'!K90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'[2]23'!B91</f>
        <v>42</v>
      </c>
      <c r="C89" s="205">
        <f>'[2]23'!C91</f>
        <v>30</v>
      </c>
      <c r="D89" s="205">
        <f>'[2]23'!D91</f>
        <v>0</v>
      </c>
      <c r="E89" s="205">
        <f>'[2]23'!E91</f>
        <v>0</v>
      </c>
      <c r="F89" s="15">
        <f t="shared" si="16"/>
        <v>72</v>
      </c>
      <c r="G89" s="204">
        <f>'[2]23'!H91</f>
        <v>38</v>
      </c>
      <c r="H89" s="205">
        <f>'[2]23'!I91</f>
        <v>0</v>
      </c>
      <c r="I89" s="205">
        <f>'[2]23'!J91</f>
        <v>0</v>
      </c>
      <c r="J89" s="205">
        <f>'[2]23'!K91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'[2]23'!B92</f>
        <v>42</v>
      </c>
      <c r="C90" s="205">
        <f>'[2]23'!C92</f>
        <v>30</v>
      </c>
      <c r="D90" s="205">
        <f>'[2]23'!D92</f>
        <v>0</v>
      </c>
      <c r="E90" s="205">
        <f>'[2]23'!E92</f>
        <v>0</v>
      </c>
      <c r="F90" s="15">
        <f t="shared" si="16"/>
        <v>72</v>
      </c>
      <c r="G90" s="204">
        <f>'[2]23'!H92</f>
        <v>38</v>
      </c>
      <c r="H90" s="205">
        <f>'[2]23'!I92</f>
        <v>0</v>
      </c>
      <c r="I90" s="205">
        <f>'[2]23'!J92</f>
        <v>0</v>
      </c>
      <c r="J90" s="205">
        <f>'[2]23'!K92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'[2]23'!B93</f>
        <v>42</v>
      </c>
      <c r="C91" s="205">
        <f>'[2]23'!C93</f>
        <v>30</v>
      </c>
      <c r="D91" s="205">
        <f>'[2]23'!D93</f>
        <v>0</v>
      </c>
      <c r="E91" s="205">
        <f>'[2]23'!E93</f>
        <v>0</v>
      </c>
      <c r="F91" s="15">
        <f t="shared" si="16"/>
        <v>72</v>
      </c>
      <c r="G91" s="204">
        <f>'[2]23'!H93</f>
        <v>38</v>
      </c>
      <c r="H91" s="205">
        <f>'[2]23'!I93</f>
        <v>0</v>
      </c>
      <c r="I91" s="205">
        <f>'[2]23'!J93</f>
        <v>0</v>
      </c>
      <c r="J91" s="205">
        <f>'[2]23'!K93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'[2]23'!B94</f>
        <v>42</v>
      </c>
      <c r="C92" s="205">
        <f>'[2]23'!C94</f>
        <v>30</v>
      </c>
      <c r="D92" s="205">
        <f>'[2]23'!D94</f>
        <v>0</v>
      </c>
      <c r="E92" s="205">
        <f>'[2]23'!E94</f>
        <v>0</v>
      </c>
      <c r="F92" s="15">
        <f t="shared" si="16"/>
        <v>72</v>
      </c>
      <c r="G92" s="204">
        <f>'[2]23'!H94</f>
        <v>38</v>
      </c>
      <c r="H92" s="205">
        <f>'[2]23'!I94</f>
        <v>0</v>
      </c>
      <c r="I92" s="205">
        <f>'[2]23'!J94</f>
        <v>0</v>
      </c>
      <c r="J92" s="205">
        <f>'[2]23'!K94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'[2]23'!B95</f>
        <v>42</v>
      </c>
      <c r="C93" s="205">
        <f>'[2]23'!C95</f>
        <v>30</v>
      </c>
      <c r="D93" s="205">
        <f>'[2]23'!D95</f>
        <v>0</v>
      </c>
      <c r="E93" s="205">
        <f>'[2]23'!E95</f>
        <v>0</v>
      </c>
      <c r="F93" s="15">
        <f t="shared" si="16"/>
        <v>72</v>
      </c>
      <c r="G93" s="204">
        <f>'[2]23'!H95</f>
        <v>38</v>
      </c>
      <c r="H93" s="205">
        <f>'[2]23'!I95</f>
        <v>0</v>
      </c>
      <c r="I93" s="205">
        <f>'[2]23'!J95</f>
        <v>0</v>
      </c>
      <c r="J93" s="205">
        <f>'[2]23'!K95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'[2]23'!B96</f>
        <v>42</v>
      </c>
      <c r="C94" s="205">
        <f>'[2]23'!C96</f>
        <v>30</v>
      </c>
      <c r="D94" s="205">
        <f>'[2]23'!D96</f>
        <v>0</v>
      </c>
      <c r="E94" s="205">
        <f>'[2]23'!E96</f>
        <v>0</v>
      </c>
      <c r="F94" s="15">
        <f t="shared" si="16"/>
        <v>72</v>
      </c>
      <c r="G94" s="204">
        <f>'[2]23'!H96</f>
        <v>38</v>
      </c>
      <c r="H94" s="205">
        <f>'[2]23'!I96</f>
        <v>0</v>
      </c>
      <c r="I94" s="205">
        <f>'[2]23'!J96</f>
        <v>0</v>
      </c>
      <c r="J94" s="205">
        <f>'[2]23'!K96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'[2]23'!B97</f>
        <v>42</v>
      </c>
      <c r="C95" s="205">
        <f>'[2]23'!C97</f>
        <v>30</v>
      </c>
      <c r="D95" s="205">
        <f>'[2]23'!D97</f>
        <v>0</v>
      </c>
      <c r="E95" s="205">
        <f>'[2]23'!E97</f>
        <v>0</v>
      </c>
      <c r="F95" s="15">
        <f t="shared" si="16"/>
        <v>72</v>
      </c>
      <c r="G95" s="204">
        <f>'[2]23'!H97</f>
        <v>38</v>
      </c>
      <c r="H95" s="205">
        <f>'[2]23'!I97</f>
        <v>0</v>
      </c>
      <c r="I95" s="205">
        <f>'[2]23'!J97</f>
        <v>0</v>
      </c>
      <c r="J95" s="205">
        <f>'[2]23'!K97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'[2]23'!B98</f>
        <v>42</v>
      </c>
      <c r="C96" s="205">
        <f>'[2]23'!C98</f>
        <v>30</v>
      </c>
      <c r="D96" s="205">
        <f>'[2]23'!D98</f>
        <v>0</v>
      </c>
      <c r="E96" s="205">
        <f>'[2]23'!E98</f>
        <v>0</v>
      </c>
      <c r="F96" s="15">
        <f t="shared" si="16"/>
        <v>72</v>
      </c>
      <c r="G96" s="204">
        <f>'[2]23'!H98</f>
        <v>38</v>
      </c>
      <c r="H96" s="205">
        <f>'[2]23'!I98</f>
        <v>0</v>
      </c>
      <c r="I96" s="205">
        <f>'[2]23'!J98</f>
        <v>0</v>
      </c>
      <c r="J96" s="205">
        <f>'[2]23'!K98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'[2]23'!B99</f>
        <v>42</v>
      </c>
      <c r="C97" s="205">
        <f>'[2]23'!C99</f>
        <v>30</v>
      </c>
      <c r="D97" s="205">
        <f>'[2]23'!D99</f>
        <v>0</v>
      </c>
      <c r="E97" s="205">
        <f>'[2]23'!E99</f>
        <v>0</v>
      </c>
      <c r="F97" s="15">
        <f t="shared" si="16"/>
        <v>72</v>
      </c>
      <c r="G97" s="204">
        <f>'[2]23'!H99</f>
        <v>38</v>
      </c>
      <c r="H97" s="205">
        <f>'[2]23'!I99</f>
        <v>0</v>
      </c>
      <c r="I97" s="205">
        <f>'[2]23'!J99</f>
        <v>0</v>
      </c>
      <c r="J97" s="205">
        <f>'[2]23'!K99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'[2]23'!B100</f>
        <v>42</v>
      </c>
      <c r="C98" s="205">
        <f>'[2]23'!C100</f>
        <v>30</v>
      </c>
      <c r="D98" s="205">
        <f>'[2]23'!D100</f>
        <v>0</v>
      </c>
      <c r="E98" s="205">
        <f>'[2]23'!E100</f>
        <v>0</v>
      </c>
      <c r="F98" s="15">
        <f t="shared" si="16"/>
        <v>72</v>
      </c>
      <c r="G98" s="204">
        <f>'[2]23'!H100</f>
        <v>38</v>
      </c>
      <c r="H98" s="205">
        <f>'[2]23'!I100</f>
        <v>0</v>
      </c>
      <c r="I98" s="205">
        <f>'[2]23'!J100</f>
        <v>0</v>
      </c>
      <c r="J98" s="205">
        <f>'[2]23'!K100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0.80325000000000002</v>
      </c>
      <c r="H99" s="171">
        <f t="shared" si="17"/>
        <v>4.2000000000000003E-2</v>
      </c>
      <c r="I99" s="171">
        <f t="shared" si="17"/>
        <v>0</v>
      </c>
      <c r="J99" s="171">
        <f t="shared" si="17"/>
        <v>0</v>
      </c>
      <c r="K99" s="171">
        <f t="shared" si="17"/>
        <v>0.84524999999999995</v>
      </c>
      <c r="L99" s="171">
        <f t="shared" si="17"/>
        <v>2.4E-2</v>
      </c>
      <c r="M99" s="171">
        <f t="shared" si="17"/>
        <v>0.79182499999999933</v>
      </c>
      <c r="N99" s="171">
        <f t="shared" si="17"/>
        <v>4.2000000000000003E-2</v>
      </c>
      <c r="O99" s="171">
        <f t="shared" si="17"/>
        <v>0</v>
      </c>
      <c r="P99" s="171">
        <f t="shared" si="17"/>
        <v>0</v>
      </c>
      <c r="Q99" s="171">
        <f t="shared" si="17"/>
        <v>0.83382499999999971</v>
      </c>
      <c r="R99" s="172">
        <f t="shared" si="17"/>
        <v>1.1424999999999994E-2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1040</v>
      </c>
      <c r="G3" s="16">
        <f>'[3]23'!G5</f>
        <v>0</v>
      </c>
      <c r="H3" s="17">
        <f>SUM(B3:G3)</f>
        <v>1360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25.79</v>
      </c>
      <c r="AU3" s="8">
        <v>25.79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25.79</v>
      </c>
      <c r="BM3" s="8">
        <f>AU3</f>
        <v>25.79</v>
      </c>
      <c r="BN3" s="8">
        <f>BC3</f>
        <v>26.91</v>
      </c>
      <c r="BO3" s="8">
        <f>BJ3</f>
        <v>26.91</v>
      </c>
      <c r="BP3" s="182">
        <f>BL3-BN3</f>
        <v>-1.120000000000001</v>
      </c>
      <c r="BQ3" s="182">
        <f>BM3-BO3</f>
        <v>-1.120000000000001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1040</v>
      </c>
      <c r="G4" s="16">
        <f>'[3]23'!G6</f>
        <v>0</v>
      </c>
      <c r="H4" s="17">
        <f>SUM(B4:G4)</f>
        <v>1360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25.79</v>
      </c>
      <c r="AU4" s="8">
        <v>25.79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25.79</v>
      </c>
      <c r="BM4" s="8">
        <f t="shared" ref="BM4:BM67" si="22">AU4</f>
        <v>25.79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-1.120000000000001</v>
      </c>
      <c r="BQ4" s="182">
        <f t="shared" ref="BQ4:BQ67" si="26">BM4-BO4</f>
        <v>-1.120000000000001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1040</v>
      </c>
      <c r="G5" s="16">
        <f>'[3]23'!G7</f>
        <v>0</v>
      </c>
      <c r="H5" s="17">
        <f t="shared" ref="H5:H68" si="27">SUM(B5:G5)</f>
        <v>1360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25.79</v>
      </c>
      <c r="AU5" s="8">
        <v>25.79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25.79</v>
      </c>
      <c r="BM5" s="8">
        <f t="shared" si="22"/>
        <v>25.79</v>
      </c>
      <c r="BN5" s="8">
        <f t="shared" si="23"/>
        <v>26.91</v>
      </c>
      <c r="BO5" s="8">
        <f t="shared" si="24"/>
        <v>26.91</v>
      </c>
      <c r="BP5" s="182">
        <f t="shared" si="25"/>
        <v>-1.120000000000001</v>
      </c>
      <c r="BQ5" s="182">
        <f t="shared" si="26"/>
        <v>-1.120000000000001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1040</v>
      </c>
      <c r="G6" s="16">
        <f>'[3]23'!G8</f>
        <v>0</v>
      </c>
      <c r="H6" s="17">
        <f t="shared" si="27"/>
        <v>1360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25.79</v>
      </c>
      <c r="AU6" s="8">
        <v>25.79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25.79</v>
      </c>
      <c r="BM6" s="8">
        <f t="shared" si="22"/>
        <v>25.79</v>
      </c>
      <c r="BN6" s="8">
        <f t="shared" si="23"/>
        <v>26.91</v>
      </c>
      <c r="BO6" s="8">
        <f t="shared" si="24"/>
        <v>26.91</v>
      </c>
      <c r="BP6" s="182">
        <f t="shared" si="25"/>
        <v>-1.120000000000001</v>
      </c>
      <c r="BQ6" s="182">
        <f t="shared" si="26"/>
        <v>-1.120000000000001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1040</v>
      </c>
      <c r="G7" s="16">
        <f>'[3]23'!G9</f>
        <v>0</v>
      </c>
      <c r="H7" s="17">
        <f t="shared" si="27"/>
        <v>1360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25.79</v>
      </c>
      <c r="AU7" s="8">
        <v>25.79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25.79</v>
      </c>
      <c r="BM7" s="8">
        <f t="shared" si="22"/>
        <v>25.79</v>
      </c>
      <c r="BN7" s="8">
        <f t="shared" si="23"/>
        <v>26.91</v>
      </c>
      <c r="BO7" s="8">
        <f t="shared" si="24"/>
        <v>26.91</v>
      </c>
      <c r="BP7" s="182">
        <f t="shared" si="25"/>
        <v>-1.120000000000001</v>
      </c>
      <c r="BQ7" s="182">
        <f t="shared" si="26"/>
        <v>-1.120000000000001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1040</v>
      </c>
      <c r="G8" s="16">
        <f>'[3]23'!G10</f>
        <v>0</v>
      </c>
      <c r="H8" s="17">
        <f t="shared" si="27"/>
        <v>1360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25.79</v>
      </c>
      <c r="AU8" s="8">
        <v>25.79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25.79</v>
      </c>
      <c r="BM8" s="8">
        <f t="shared" si="22"/>
        <v>25.79</v>
      </c>
      <c r="BN8" s="8">
        <f t="shared" si="23"/>
        <v>26.91</v>
      </c>
      <c r="BO8" s="8">
        <f t="shared" si="24"/>
        <v>26.91</v>
      </c>
      <c r="BP8" s="182">
        <f t="shared" si="25"/>
        <v>-1.120000000000001</v>
      </c>
      <c r="BQ8" s="182">
        <f t="shared" si="26"/>
        <v>-1.120000000000001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1040</v>
      </c>
      <c r="G9" s="16">
        <f>'[3]23'!G11</f>
        <v>0</v>
      </c>
      <c r="H9" s="17">
        <f t="shared" si="27"/>
        <v>1360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25.79</v>
      </c>
      <c r="AU9" s="8">
        <v>25.79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25.79</v>
      </c>
      <c r="BM9" s="8">
        <f t="shared" si="22"/>
        <v>25.79</v>
      </c>
      <c r="BN9" s="8">
        <f t="shared" si="23"/>
        <v>26.91</v>
      </c>
      <c r="BO9" s="8">
        <f t="shared" si="24"/>
        <v>26.91</v>
      </c>
      <c r="BP9" s="182">
        <f t="shared" si="25"/>
        <v>-1.120000000000001</v>
      </c>
      <c r="BQ9" s="182">
        <f t="shared" si="26"/>
        <v>-1.120000000000001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1040</v>
      </c>
      <c r="G10" s="16">
        <f>'[3]23'!G12</f>
        <v>0</v>
      </c>
      <c r="H10" s="17">
        <f t="shared" si="27"/>
        <v>1360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25.79</v>
      </c>
      <c r="AU10" s="8">
        <v>25.79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25.79</v>
      </c>
      <c r="BM10" s="8">
        <f t="shared" si="22"/>
        <v>25.79</v>
      </c>
      <c r="BN10" s="8">
        <f t="shared" si="23"/>
        <v>26.91</v>
      </c>
      <c r="BO10" s="8">
        <f t="shared" si="24"/>
        <v>26.91</v>
      </c>
      <c r="BP10" s="182">
        <f t="shared" si="25"/>
        <v>-1.120000000000001</v>
      </c>
      <c r="BQ10" s="182">
        <f t="shared" si="26"/>
        <v>-1.120000000000001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1040</v>
      </c>
      <c r="G11" s="16">
        <f>'[3]23'!G13</f>
        <v>0</v>
      </c>
      <c r="H11" s="17">
        <f t="shared" si="27"/>
        <v>1360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25.79</v>
      </c>
      <c r="AU11" s="8">
        <v>25.79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25.79</v>
      </c>
      <c r="BM11" s="8">
        <f t="shared" si="22"/>
        <v>25.79</v>
      </c>
      <c r="BN11" s="8">
        <f t="shared" si="23"/>
        <v>26.91</v>
      </c>
      <c r="BO11" s="8">
        <f t="shared" si="24"/>
        <v>26.91</v>
      </c>
      <c r="BP11" s="182">
        <f t="shared" si="25"/>
        <v>-1.120000000000001</v>
      </c>
      <c r="BQ11" s="182">
        <f t="shared" si="26"/>
        <v>-1.120000000000001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1040</v>
      </c>
      <c r="G12" s="16">
        <f>'[3]23'!G14</f>
        <v>0</v>
      </c>
      <c r="H12" s="17">
        <f t="shared" si="27"/>
        <v>1360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25.79</v>
      </c>
      <c r="AU12" s="8">
        <v>25.79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25.79</v>
      </c>
      <c r="BM12" s="8">
        <f t="shared" si="22"/>
        <v>25.79</v>
      </c>
      <c r="BN12" s="8">
        <f t="shared" si="23"/>
        <v>26.91</v>
      </c>
      <c r="BO12" s="8">
        <f t="shared" si="24"/>
        <v>26.91</v>
      </c>
      <c r="BP12" s="182">
        <f t="shared" si="25"/>
        <v>-1.120000000000001</v>
      </c>
      <c r="BQ12" s="182">
        <f t="shared" si="26"/>
        <v>-1.120000000000001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1040</v>
      </c>
      <c r="G13" s="16">
        <f>'[3]23'!G15</f>
        <v>0</v>
      </c>
      <c r="H13" s="17">
        <f t="shared" si="27"/>
        <v>1360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25.79</v>
      </c>
      <c r="AU13" s="8">
        <v>25.79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25.79</v>
      </c>
      <c r="BM13" s="8">
        <f t="shared" si="22"/>
        <v>25.79</v>
      </c>
      <c r="BN13" s="8">
        <f t="shared" si="23"/>
        <v>26.91</v>
      </c>
      <c r="BO13" s="8">
        <f t="shared" si="24"/>
        <v>26.91</v>
      </c>
      <c r="BP13" s="182">
        <f t="shared" si="25"/>
        <v>-1.120000000000001</v>
      </c>
      <c r="BQ13" s="182">
        <f t="shared" si="26"/>
        <v>-1.120000000000001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1040</v>
      </c>
      <c r="G14" s="16">
        <f>'[3]23'!G16</f>
        <v>0</v>
      </c>
      <c r="H14" s="17">
        <f t="shared" si="27"/>
        <v>1360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25.79</v>
      </c>
      <c r="AU14" s="8">
        <v>25.79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25.79</v>
      </c>
      <c r="BM14" s="8">
        <f t="shared" si="22"/>
        <v>25.79</v>
      </c>
      <c r="BN14" s="8">
        <f t="shared" si="23"/>
        <v>26.91</v>
      </c>
      <c r="BO14" s="8">
        <f t="shared" si="24"/>
        <v>26.91</v>
      </c>
      <c r="BP14" s="182">
        <f t="shared" si="25"/>
        <v>-1.120000000000001</v>
      </c>
      <c r="BQ14" s="182">
        <f t="shared" si="26"/>
        <v>-1.120000000000001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1040</v>
      </c>
      <c r="G15" s="16">
        <f>'[3]23'!G17</f>
        <v>0</v>
      </c>
      <c r="H15" s="17">
        <f t="shared" si="27"/>
        <v>1360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25.79</v>
      </c>
      <c r="AU15" s="8">
        <v>25.79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25.79</v>
      </c>
      <c r="BM15" s="8">
        <f t="shared" si="22"/>
        <v>25.79</v>
      </c>
      <c r="BN15" s="8">
        <f t="shared" si="23"/>
        <v>26.91</v>
      </c>
      <c r="BO15" s="8">
        <f t="shared" si="24"/>
        <v>26.91</v>
      </c>
      <c r="BP15" s="182">
        <f t="shared" si="25"/>
        <v>-1.120000000000001</v>
      </c>
      <c r="BQ15" s="182">
        <f t="shared" si="26"/>
        <v>-1.120000000000001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1040</v>
      </c>
      <c r="G16" s="16">
        <f>'[3]23'!G18</f>
        <v>0</v>
      </c>
      <c r="H16" s="17">
        <f t="shared" si="27"/>
        <v>1360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25.23</v>
      </c>
      <c r="AU16" s="8">
        <v>30.66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25.23</v>
      </c>
      <c r="BM16" s="8">
        <f t="shared" si="22"/>
        <v>30.66</v>
      </c>
      <c r="BN16" s="8">
        <f t="shared" si="23"/>
        <v>26.91</v>
      </c>
      <c r="BO16" s="8">
        <f t="shared" si="24"/>
        <v>26.91</v>
      </c>
      <c r="BP16" s="182">
        <f t="shared" si="25"/>
        <v>-1.6799999999999997</v>
      </c>
      <c r="BQ16" s="182">
        <f t="shared" si="26"/>
        <v>3.75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1040</v>
      </c>
      <c r="G17" s="16">
        <f>'[3]23'!G19</f>
        <v>0</v>
      </c>
      <c r="H17" s="17">
        <f t="shared" si="27"/>
        <v>1360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25.23</v>
      </c>
      <c r="AU17" s="8">
        <v>30.66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25.23</v>
      </c>
      <c r="BM17" s="8">
        <f t="shared" si="22"/>
        <v>30.66</v>
      </c>
      <c r="BN17" s="8">
        <f t="shared" si="23"/>
        <v>26.91</v>
      </c>
      <c r="BO17" s="8">
        <f t="shared" si="24"/>
        <v>26.91</v>
      </c>
      <c r="BP17" s="182">
        <f t="shared" si="25"/>
        <v>-1.6799999999999997</v>
      </c>
      <c r="BQ17" s="182">
        <f t="shared" si="26"/>
        <v>3.75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1040</v>
      </c>
      <c r="G18" s="16">
        <f>'[3]23'!G20</f>
        <v>0</v>
      </c>
      <c r="H18" s="17">
        <f t="shared" si="27"/>
        <v>1360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13.97</v>
      </c>
      <c r="AU18" s="8">
        <v>30.66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13.97</v>
      </c>
      <c r="BM18" s="8">
        <f t="shared" si="22"/>
        <v>30.66</v>
      </c>
      <c r="BN18" s="8">
        <f t="shared" si="23"/>
        <v>26.91</v>
      </c>
      <c r="BO18" s="8">
        <f t="shared" si="24"/>
        <v>26.91</v>
      </c>
      <c r="BP18" s="182">
        <f t="shared" si="25"/>
        <v>-12.94</v>
      </c>
      <c r="BQ18" s="182">
        <f t="shared" si="26"/>
        <v>3.75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1040</v>
      </c>
      <c r="G19" s="16">
        <f>'[3]23'!G21</f>
        <v>0</v>
      </c>
      <c r="H19" s="17">
        <f t="shared" si="27"/>
        <v>1360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13.97</v>
      </c>
      <c r="AU19" s="8">
        <v>30.66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13.97</v>
      </c>
      <c r="BM19" s="8">
        <f t="shared" si="22"/>
        <v>30.66</v>
      </c>
      <c r="BN19" s="8">
        <f t="shared" si="23"/>
        <v>26.91</v>
      </c>
      <c r="BO19" s="8">
        <f t="shared" si="24"/>
        <v>26.91</v>
      </c>
      <c r="BP19" s="182">
        <f t="shared" si="25"/>
        <v>-12.94</v>
      </c>
      <c r="BQ19" s="182">
        <f t="shared" si="26"/>
        <v>3.75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1040</v>
      </c>
      <c r="G20" s="16">
        <f>'[3]23'!G22</f>
        <v>0</v>
      </c>
      <c r="H20" s="17">
        <f t="shared" si="27"/>
        <v>1360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30.66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30.66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3.75</v>
      </c>
      <c r="BQ20" s="182">
        <f t="shared" si="26"/>
        <v>3.75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1040</v>
      </c>
      <c r="G21" s="16">
        <f>'[3]23'!G23</f>
        <v>0</v>
      </c>
      <c r="H21" s="17">
        <f t="shared" si="27"/>
        <v>1360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30.66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30.66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3.75</v>
      </c>
      <c r="BQ21" s="182">
        <f t="shared" si="26"/>
        <v>3.75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1040</v>
      </c>
      <c r="G22" s="16">
        <f>'[3]23'!G24</f>
        <v>0</v>
      </c>
      <c r="H22" s="17">
        <f t="shared" si="27"/>
        <v>1360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30.66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30.66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3.75</v>
      </c>
      <c r="BQ22" s="182">
        <f t="shared" si="26"/>
        <v>3.75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1040</v>
      </c>
      <c r="G23" s="16">
        <f>'[3]23'!G25</f>
        <v>0</v>
      </c>
      <c r="H23" s="17">
        <f t="shared" si="27"/>
        <v>1360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30.66</v>
      </c>
      <c r="AU23" s="8">
        <v>30.66</v>
      </c>
      <c r="AW23" s="207">
        <v>26.91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26.91</v>
      </c>
      <c r="BD23" s="207">
        <v>26.91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26.91</v>
      </c>
      <c r="BL23" s="8">
        <f t="shared" si="21"/>
        <v>30.66</v>
      </c>
      <c r="BM23" s="8">
        <f t="shared" si="22"/>
        <v>30.66</v>
      </c>
      <c r="BN23" s="8">
        <f t="shared" si="23"/>
        <v>26.91</v>
      </c>
      <c r="BO23" s="8">
        <f t="shared" si="24"/>
        <v>26.91</v>
      </c>
      <c r="BP23" s="182">
        <f t="shared" si="25"/>
        <v>3.75</v>
      </c>
      <c r="BQ23" s="182">
        <f t="shared" si="26"/>
        <v>3.75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1040</v>
      </c>
      <c r="G24" s="16">
        <f>'[3]23'!G26</f>
        <v>0</v>
      </c>
      <c r="H24" s="17">
        <f t="shared" si="27"/>
        <v>1360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30.66</v>
      </c>
      <c r="AU24" s="8">
        <v>30.66</v>
      </c>
      <c r="AW24" s="207">
        <v>26.91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26.91</v>
      </c>
      <c r="BD24" s="207">
        <v>26.91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26.91</v>
      </c>
      <c r="BL24" s="8">
        <f t="shared" si="21"/>
        <v>30.66</v>
      </c>
      <c r="BM24" s="8">
        <f t="shared" si="22"/>
        <v>30.66</v>
      </c>
      <c r="BN24" s="8">
        <f t="shared" si="23"/>
        <v>26.91</v>
      </c>
      <c r="BO24" s="8">
        <f t="shared" si="24"/>
        <v>26.91</v>
      </c>
      <c r="BP24" s="182">
        <f t="shared" si="25"/>
        <v>3.75</v>
      </c>
      <c r="BQ24" s="182">
        <f t="shared" si="26"/>
        <v>3.75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1040</v>
      </c>
      <c r="G25" s="16">
        <f>'[3]23'!G27</f>
        <v>0</v>
      </c>
      <c r="H25" s="17">
        <f t="shared" si="27"/>
        <v>1360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30.66</v>
      </c>
      <c r="AU25" s="8">
        <v>30.66</v>
      </c>
      <c r="AW25" s="207">
        <v>26.91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26.91</v>
      </c>
      <c r="BD25" s="207">
        <v>26.91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26.91</v>
      </c>
      <c r="BL25" s="8">
        <f t="shared" si="21"/>
        <v>30.66</v>
      </c>
      <c r="BM25" s="8">
        <f t="shared" si="22"/>
        <v>30.66</v>
      </c>
      <c r="BN25" s="8">
        <f t="shared" si="23"/>
        <v>26.91</v>
      </c>
      <c r="BO25" s="8">
        <f t="shared" si="24"/>
        <v>26.91</v>
      </c>
      <c r="BP25" s="182">
        <f t="shared" si="25"/>
        <v>3.75</v>
      </c>
      <c r="BQ25" s="182">
        <f t="shared" si="26"/>
        <v>3.75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1040</v>
      </c>
      <c r="G26" s="16">
        <f>'[3]23'!G28</f>
        <v>0</v>
      </c>
      <c r="H26" s="17">
        <f t="shared" si="27"/>
        <v>1360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30.66</v>
      </c>
      <c r="AU26" s="8">
        <v>30.66</v>
      </c>
      <c r="AW26" s="207">
        <v>26.91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26.91</v>
      </c>
      <c r="BD26" s="207">
        <v>26.91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26.91</v>
      </c>
      <c r="BL26" s="8">
        <f t="shared" si="21"/>
        <v>30.66</v>
      </c>
      <c r="BM26" s="8">
        <f t="shared" si="22"/>
        <v>30.66</v>
      </c>
      <c r="BN26" s="8">
        <f t="shared" si="23"/>
        <v>26.91</v>
      </c>
      <c r="BO26" s="8">
        <f t="shared" si="24"/>
        <v>26.91</v>
      </c>
      <c r="BP26" s="182">
        <f t="shared" si="25"/>
        <v>3.75</v>
      </c>
      <c r="BQ26" s="182">
        <f t="shared" si="26"/>
        <v>3.75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1040</v>
      </c>
      <c r="G27" s="16">
        <f>'[3]23'!G29</f>
        <v>0</v>
      </c>
      <c r="H27" s="17">
        <f t="shared" si="27"/>
        <v>1360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211.67000000000002</v>
      </c>
      <c r="AT27" s="8">
        <v>30.66</v>
      </c>
      <c r="AU27" s="8">
        <v>30.66</v>
      </c>
      <c r="AW27" s="207">
        <v>26.33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26.33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26.33</v>
      </c>
      <c r="BO27" s="8">
        <f t="shared" si="24"/>
        <v>32</v>
      </c>
      <c r="BP27" s="182">
        <f t="shared" si="25"/>
        <v>4.3300000000000018</v>
      </c>
      <c r="BQ27" s="182">
        <f t="shared" si="26"/>
        <v>-1.3399999999999999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1040</v>
      </c>
      <c r="G28" s="16">
        <f>'[3]23'!G30</f>
        <v>0</v>
      </c>
      <c r="H28" s="17">
        <f t="shared" si="27"/>
        <v>1360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211.67000000000002</v>
      </c>
      <c r="AT28" s="8">
        <v>30.66</v>
      </c>
      <c r="AU28" s="8">
        <v>30.66</v>
      </c>
      <c r="AW28" s="207">
        <v>26.33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26.33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26.33</v>
      </c>
      <c r="BO28" s="8">
        <f t="shared" si="24"/>
        <v>32</v>
      </c>
      <c r="BP28" s="182">
        <f t="shared" si="25"/>
        <v>4.3300000000000018</v>
      </c>
      <c r="BQ28" s="182">
        <f t="shared" si="26"/>
        <v>-1.3399999999999999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1040</v>
      </c>
      <c r="G29" s="16">
        <f>'[3]23'!G31</f>
        <v>0</v>
      </c>
      <c r="H29" s="17">
        <f t="shared" si="27"/>
        <v>1360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14.58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14.58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223.42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223.42</v>
      </c>
      <c r="AT29" s="8">
        <v>30.66</v>
      </c>
      <c r="AU29" s="8">
        <v>30.66</v>
      </c>
      <c r="AW29" s="207">
        <v>14.58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14.58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14.58</v>
      </c>
      <c r="BO29" s="8">
        <f t="shared" si="24"/>
        <v>32</v>
      </c>
      <c r="BP29" s="182">
        <f t="shared" si="25"/>
        <v>16.079999999999998</v>
      </c>
      <c r="BQ29" s="182">
        <f t="shared" si="26"/>
        <v>-1.3399999999999999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1040</v>
      </c>
      <c r="G30" s="16">
        <f>'[3]23'!G32</f>
        <v>0</v>
      </c>
      <c r="H30" s="17">
        <f t="shared" si="27"/>
        <v>1360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14.58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14.58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223.42</v>
      </c>
      <c r="AT30" s="8">
        <v>30.66</v>
      </c>
      <c r="AU30" s="8">
        <v>30.66</v>
      </c>
      <c r="AW30" s="207">
        <v>14.58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14.58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14.58</v>
      </c>
      <c r="BO30" s="8">
        <f t="shared" si="24"/>
        <v>32</v>
      </c>
      <c r="BP30" s="182">
        <f t="shared" si="25"/>
        <v>16.079999999999998</v>
      </c>
      <c r="BQ30" s="182">
        <f t="shared" si="26"/>
        <v>-1.3399999999999999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1040</v>
      </c>
      <c r="G31" s="16">
        <f>'[3]23'!G33</f>
        <v>0</v>
      </c>
      <c r="H31" s="17">
        <f t="shared" si="27"/>
        <v>1360</v>
      </c>
      <c r="I31" s="15">
        <f>'[3]23'!J33</f>
        <v>287.42399999999998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287.42399999999998</v>
      </c>
      <c r="P31" s="18">
        <f>frq!C31</f>
        <v>1</v>
      </c>
      <c r="Q31" s="15">
        <f t="shared" si="29"/>
        <v>287.42399999999998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287.42399999999998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223.42399999999998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223.42399999999998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1040</v>
      </c>
      <c r="G32" s="16">
        <f>'[3]23'!G34</f>
        <v>0</v>
      </c>
      <c r="H32" s="17">
        <f t="shared" si="27"/>
        <v>1360</v>
      </c>
      <c r="I32" s="15">
        <f>'[3]23'!J34</f>
        <v>287.42399999999998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287.42399999999998</v>
      </c>
      <c r="P32" s="18">
        <f>frq!C32</f>
        <v>1</v>
      </c>
      <c r="Q32" s="15">
        <f t="shared" si="29"/>
        <v>287.42399999999998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287.42399999999998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223.42399999999998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223.42399999999998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1040</v>
      </c>
      <c r="G33" s="16">
        <f>'[3]23'!G35</f>
        <v>0</v>
      </c>
      <c r="H33" s="17">
        <f t="shared" si="27"/>
        <v>1360</v>
      </c>
      <c r="I33" s="15">
        <f>'[3]23'!J35</f>
        <v>312.04000000000002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1040</v>
      </c>
      <c r="G34" s="16">
        <f>'[3]23'!G36</f>
        <v>0</v>
      </c>
      <c r="H34" s="17">
        <f t="shared" si="27"/>
        <v>1360</v>
      </c>
      <c r="I34" s="15">
        <f>'[3]23'!J36</f>
        <v>312.04000000000002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30.66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-32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1040</v>
      </c>
      <c r="G35" s="16">
        <f>'[3]23'!G37</f>
        <v>0</v>
      </c>
      <c r="H35" s="17">
        <f t="shared" si="27"/>
        <v>1360</v>
      </c>
      <c r="I35" s="15">
        <f>'[3]23'!J37</f>
        <v>312.04000000000002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30.66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-32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1040</v>
      </c>
      <c r="G36" s="16">
        <f>'[3]23'!G38</f>
        <v>0</v>
      </c>
      <c r="H36" s="17">
        <f t="shared" si="27"/>
        <v>1360</v>
      </c>
      <c r="I36" s="15">
        <f>'[3]23'!J38</f>
        <v>312.04000000000002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30.66</v>
      </c>
      <c r="AU36" s="8">
        <v>23.2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23.2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-8.8000000000000007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1040</v>
      </c>
      <c r="G37" s="16">
        <f>'[3]23'!G39</f>
        <v>0</v>
      </c>
      <c r="H37" s="17">
        <f t="shared" si="27"/>
        <v>1360</v>
      </c>
      <c r="I37" s="15">
        <f>'[3]23'!J39</f>
        <v>312.04000000000002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312.04000000000002</v>
      </c>
      <c r="P37" s="18">
        <f>frq!C37</f>
        <v>1</v>
      </c>
      <c r="Q37" s="15">
        <f t="shared" si="29"/>
        <v>312.04000000000002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312.04000000000002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248.04000000000002</v>
      </c>
      <c r="AT37" s="8">
        <v>30.66</v>
      </c>
      <c r="AU37" s="8">
        <v>23.2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23.2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-8.8000000000000007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1040</v>
      </c>
      <c r="G38" s="16">
        <f>'[3]23'!G40</f>
        <v>0</v>
      </c>
      <c r="H38" s="17">
        <f t="shared" si="27"/>
        <v>1360</v>
      </c>
      <c r="I38" s="15">
        <f>'[3]23'!J40</f>
        <v>312.04000000000002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312.04000000000002</v>
      </c>
      <c r="P38" s="18">
        <f>frq!C38</f>
        <v>1</v>
      </c>
      <c r="Q38" s="15">
        <f t="shared" si="29"/>
        <v>312.04000000000002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312.04000000000002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248.04000000000002</v>
      </c>
      <c r="AT38" s="8">
        <v>30.66</v>
      </c>
      <c r="AU38" s="8">
        <v>23.2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23.2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-8.8000000000000007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1040</v>
      </c>
      <c r="G39" s="16">
        <f>'[3]23'!G41</f>
        <v>0</v>
      </c>
      <c r="H39" s="17">
        <f t="shared" si="27"/>
        <v>1360</v>
      </c>
      <c r="I39" s="15">
        <f>'[3]23'!J41</f>
        <v>312.04000000000002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30.66</v>
      </c>
      <c r="AU39" s="8">
        <v>25.23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25.23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-6.77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1040</v>
      </c>
      <c r="G40" s="16">
        <f>'[3]23'!G42</f>
        <v>0</v>
      </c>
      <c r="H40" s="17">
        <f t="shared" si="27"/>
        <v>1360</v>
      </c>
      <c r="I40" s="15">
        <f>'[3]23'!J42</f>
        <v>312.04000000000002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30.66</v>
      </c>
      <c r="AU40" s="8">
        <v>25.23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25.23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-6.77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1040</v>
      </c>
      <c r="G41" s="16">
        <f>'[3]23'!G43</f>
        <v>0</v>
      </c>
      <c r="H41" s="17">
        <f t="shared" si="27"/>
        <v>1360</v>
      </c>
      <c r="I41" s="15">
        <f>'[3]23'!J43</f>
        <v>312.04000000000002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30.66</v>
      </c>
      <c r="AU41" s="8">
        <v>25.23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25.23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-6.77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1040</v>
      </c>
      <c r="G42" s="16">
        <f>'[3]23'!G44</f>
        <v>0</v>
      </c>
      <c r="H42" s="17">
        <f t="shared" si="27"/>
        <v>1360</v>
      </c>
      <c r="I42" s="15">
        <f>'[3]23'!J44</f>
        <v>312.04000000000002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25.79</v>
      </c>
      <c r="AU42" s="8">
        <v>25.79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25.79</v>
      </c>
      <c r="BM42" s="8">
        <f t="shared" si="22"/>
        <v>25.79</v>
      </c>
      <c r="BN42" s="8">
        <f t="shared" si="23"/>
        <v>32</v>
      </c>
      <c r="BO42" s="8">
        <f t="shared" si="24"/>
        <v>32</v>
      </c>
      <c r="BP42" s="182">
        <f t="shared" si="25"/>
        <v>-6.2100000000000009</v>
      </c>
      <c r="BQ42" s="182">
        <f t="shared" si="26"/>
        <v>-6.2100000000000009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1040</v>
      </c>
      <c r="G43" s="16">
        <f>'[3]23'!G45</f>
        <v>0</v>
      </c>
      <c r="H43" s="17">
        <f t="shared" si="27"/>
        <v>1360</v>
      </c>
      <c r="I43" s="15">
        <f>'[3]23'!J45</f>
        <v>312.04000000000002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25.79</v>
      </c>
      <c r="AU43" s="8">
        <v>25.79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25.79</v>
      </c>
      <c r="BM43" s="8">
        <f t="shared" si="22"/>
        <v>25.79</v>
      </c>
      <c r="BN43" s="8">
        <f t="shared" si="23"/>
        <v>32</v>
      </c>
      <c r="BO43" s="8">
        <f t="shared" si="24"/>
        <v>32</v>
      </c>
      <c r="BP43" s="182">
        <f t="shared" si="25"/>
        <v>-6.2100000000000009</v>
      </c>
      <c r="BQ43" s="182">
        <f t="shared" si="26"/>
        <v>-6.2100000000000009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1040</v>
      </c>
      <c r="G44" s="16">
        <f>'[3]23'!G46</f>
        <v>0</v>
      </c>
      <c r="H44" s="17">
        <f t="shared" si="27"/>
        <v>1360</v>
      </c>
      <c r="I44" s="15">
        <f>'[3]23'!J46</f>
        <v>312.04000000000002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25.79</v>
      </c>
      <c r="AU44" s="8">
        <v>25.79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25.79</v>
      </c>
      <c r="BM44" s="8">
        <f t="shared" si="22"/>
        <v>25.79</v>
      </c>
      <c r="BN44" s="8">
        <f t="shared" si="23"/>
        <v>32</v>
      </c>
      <c r="BO44" s="8">
        <f t="shared" si="24"/>
        <v>32</v>
      </c>
      <c r="BP44" s="182">
        <f t="shared" si="25"/>
        <v>-6.2100000000000009</v>
      </c>
      <c r="BQ44" s="182">
        <f t="shared" si="26"/>
        <v>-6.2100000000000009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1040</v>
      </c>
      <c r="G45" s="16">
        <f>'[3]23'!G47</f>
        <v>0</v>
      </c>
      <c r="H45" s="17">
        <f t="shared" si="27"/>
        <v>1360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14.58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14.58</v>
      </c>
      <c r="AL45" s="8">
        <f t="shared" si="31"/>
        <v>223.42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</v>
      </c>
      <c r="AT45" s="8">
        <v>25.79</v>
      </c>
      <c r="AU45" s="8">
        <v>25.79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14.58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14.58</v>
      </c>
      <c r="BL45" s="8">
        <f t="shared" si="21"/>
        <v>25.79</v>
      </c>
      <c r="BM45" s="8">
        <f t="shared" si="22"/>
        <v>25.79</v>
      </c>
      <c r="BN45" s="8">
        <f t="shared" si="23"/>
        <v>32</v>
      </c>
      <c r="BO45" s="8">
        <f t="shared" si="24"/>
        <v>14.58</v>
      </c>
      <c r="BP45" s="182">
        <f t="shared" si="25"/>
        <v>-6.2100000000000009</v>
      </c>
      <c r="BQ45" s="182">
        <f t="shared" si="26"/>
        <v>11.209999999999999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1040</v>
      </c>
      <c r="G46" s="16">
        <f>'[3]23'!G48</f>
        <v>0</v>
      </c>
      <c r="H46" s="17">
        <f t="shared" si="27"/>
        <v>1360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14.58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14.58</v>
      </c>
      <c r="AL46" s="8">
        <f t="shared" si="31"/>
        <v>223.42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</v>
      </c>
      <c r="AT46" s="8">
        <v>25.79</v>
      </c>
      <c r="AU46" s="8">
        <v>25.79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14.58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14.58</v>
      </c>
      <c r="BL46" s="8">
        <f t="shared" si="21"/>
        <v>25.79</v>
      </c>
      <c r="BM46" s="8">
        <f t="shared" si="22"/>
        <v>25.79</v>
      </c>
      <c r="BN46" s="8">
        <f t="shared" si="23"/>
        <v>32</v>
      </c>
      <c r="BO46" s="8">
        <f t="shared" si="24"/>
        <v>14.58</v>
      </c>
      <c r="BP46" s="182">
        <f t="shared" si="25"/>
        <v>-6.2100000000000009</v>
      </c>
      <c r="BQ46" s="182">
        <f t="shared" si="26"/>
        <v>11.209999999999999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1040</v>
      </c>
      <c r="G47" s="16">
        <f>'[3]23'!G49</f>
        <v>0</v>
      </c>
      <c r="H47" s="17">
        <f t="shared" si="27"/>
        <v>1360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24.21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24.21</v>
      </c>
      <c r="AL47" s="8">
        <f t="shared" si="31"/>
        <v>213.79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213.79</v>
      </c>
      <c r="AT47" s="8">
        <v>25.79</v>
      </c>
      <c r="AU47" s="8">
        <v>25.79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24.21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24.21</v>
      </c>
      <c r="BL47" s="8">
        <f t="shared" si="21"/>
        <v>25.79</v>
      </c>
      <c r="BM47" s="8">
        <f t="shared" si="22"/>
        <v>25.79</v>
      </c>
      <c r="BN47" s="8">
        <f t="shared" si="23"/>
        <v>32</v>
      </c>
      <c r="BO47" s="8">
        <f t="shared" si="24"/>
        <v>24.21</v>
      </c>
      <c r="BP47" s="182">
        <f t="shared" si="25"/>
        <v>-6.2100000000000009</v>
      </c>
      <c r="BQ47" s="182">
        <f t="shared" si="26"/>
        <v>1.5799999999999983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1040</v>
      </c>
      <c r="G48" s="16">
        <f>'[3]23'!G50</f>
        <v>0</v>
      </c>
      <c r="H48" s="17">
        <f t="shared" si="27"/>
        <v>1360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24.21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24.21</v>
      </c>
      <c r="AL48" s="8">
        <f t="shared" si="31"/>
        <v>213.79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213.79</v>
      </c>
      <c r="AT48" s="8">
        <v>25.79</v>
      </c>
      <c r="AU48" s="8">
        <v>25.79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24.21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24.21</v>
      </c>
      <c r="BL48" s="8">
        <f t="shared" si="21"/>
        <v>25.79</v>
      </c>
      <c r="BM48" s="8">
        <f t="shared" si="22"/>
        <v>25.79</v>
      </c>
      <c r="BN48" s="8">
        <f t="shared" si="23"/>
        <v>32</v>
      </c>
      <c r="BO48" s="8">
        <f t="shared" si="24"/>
        <v>24.21</v>
      </c>
      <c r="BP48" s="182">
        <f t="shared" si="25"/>
        <v>-6.2100000000000009</v>
      </c>
      <c r="BQ48" s="182">
        <f t="shared" si="26"/>
        <v>1.5799999999999983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1040</v>
      </c>
      <c r="G49" s="16">
        <f>'[3]23'!G51</f>
        <v>0</v>
      </c>
      <c r="H49" s="17">
        <f t="shared" si="27"/>
        <v>1360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24.21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24.21</v>
      </c>
      <c r="AL49" s="8">
        <f t="shared" si="31"/>
        <v>213.79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213.79</v>
      </c>
      <c r="AT49" s="8">
        <v>25.79</v>
      </c>
      <c r="AU49" s="8">
        <v>25.79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24.21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24.21</v>
      </c>
      <c r="BL49" s="8">
        <f t="shared" si="21"/>
        <v>25.79</v>
      </c>
      <c r="BM49" s="8">
        <f t="shared" si="22"/>
        <v>25.79</v>
      </c>
      <c r="BN49" s="8">
        <f t="shared" si="23"/>
        <v>32</v>
      </c>
      <c r="BO49" s="8">
        <f t="shared" si="24"/>
        <v>24.21</v>
      </c>
      <c r="BP49" s="182">
        <f t="shared" si="25"/>
        <v>-6.2100000000000009</v>
      </c>
      <c r="BQ49" s="182">
        <f t="shared" si="26"/>
        <v>1.5799999999999983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1040</v>
      </c>
      <c r="G50" s="16">
        <f>'[3]23'!G52</f>
        <v>0</v>
      </c>
      <c r="H50" s="17">
        <f t="shared" si="27"/>
        <v>1360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26.33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26.33</v>
      </c>
      <c r="AL50" s="8">
        <f t="shared" si="31"/>
        <v>211.67000000000002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211.67000000000002</v>
      </c>
      <c r="AT50" s="8">
        <v>30.66</v>
      </c>
      <c r="AU50" s="8">
        <v>25.23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26.33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26.33</v>
      </c>
      <c r="BL50" s="8">
        <f t="shared" si="21"/>
        <v>30.66</v>
      </c>
      <c r="BM50" s="8">
        <f t="shared" si="22"/>
        <v>25.23</v>
      </c>
      <c r="BN50" s="8">
        <f t="shared" si="23"/>
        <v>32</v>
      </c>
      <c r="BO50" s="8">
        <f t="shared" si="24"/>
        <v>26.33</v>
      </c>
      <c r="BP50" s="182">
        <f t="shared" si="25"/>
        <v>-1.3399999999999999</v>
      </c>
      <c r="BQ50" s="182">
        <f t="shared" si="26"/>
        <v>-1.0999999999999979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1020</v>
      </c>
      <c r="G51" s="16">
        <f>'[3]23'!G53</f>
        <v>0</v>
      </c>
      <c r="H51" s="17">
        <f t="shared" si="27"/>
        <v>1340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26.33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30.66</v>
      </c>
      <c r="AU51" s="8">
        <v>25.23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26.33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26.33</v>
      </c>
      <c r="BL51" s="8">
        <f t="shared" si="21"/>
        <v>30.66</v>
      </c>
      <c r="BM51" s="8">
        <f t="shared" si="22"/>
        <v>25.23</v>
      </c>
      <c r="BN51" s="8">
        <f t="shared" si="23"/>
        <v>32</v>
      </c>
      <c r="BO51" s="8">
        <f t="shared" si="24"/>
        <v>26.33</v>
      </c>
      <c r="BP51" s="182">
        <f t="shared" si="25"/>
        <v>-1.3399999999999999</v>
      </c>
      <c r="BQ51" s="182">
        <f t="shared" si="26"/>
        <v>-1.0999999999999979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1020</v>
      </c>
      <c r="G52" s="16">
        <f>'[3]23'!G54</f>
        <v>0</v>
      </c>
      <c r="H52" s="17">
        <f t="shared" si="27"/>
        <v>1340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26.33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30.66</v>
      </c>
      <c r="AU52" s="8">
        <v>25.23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26.33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26.33</v>
      </c>
      <c r="BL52" s="8">
        <f t="shared" si="21"/>
        <v>30.66</v>
      </c>
      <c r="BM52" s="8">
        <f t="shared" si="22"/>
        <v>25.23</v>
      </c>
      <c r="BN52" s="8">
        <f t="shared" si="23"/>
        <v>32</v>
      </c>
      <c r="BO52" s="8">
        <f t="shared" si="24"/>
        <v>26.33</v>
      </c>
      <c r="BP52" s="182">
        <f t="shared" si="25"/>
        <v>-1.3399999999999999</v>
      </c>
      <c r="BQ52" s="182">
        <f t="shared" si="26"/>
        <v>-1.0999999999999979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1020</v>
      </c>
      <c r="G53" s="16">
        <f>'[3]23'!G55</f>
        <v>0</v>
      </c>
      <c r="H53" s="17">
        <f t="shared" si="27"/>
        <v>1340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30.66</v>
      </c>
      <c r="AU53" s="8">
        <v>25.23</v>
      </c>
      <c r="AW53" s="207">
        <v>26.91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26.91</v>
      </c>
      <c r="BD53" s="207">
        <v>26.91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26.91</v>
      </c>
      <c r="BL53" s="8">
        <f t="shared" si="21"/>
        <v>30.66</v>
      </c>
      <c r="BM53" s="8">
        <f t="shared" si="22"/>
        <v>25.23</v>
      </c>
      <c r="BN53" s="8">
        <f t="shared" si="23"/>
        <v>26.91</v>
      </c>
      <c r="BO53" s="8">
        <f t="shared" si="24"/>
        <v>26.91</v>
      </c>
      <c r="BP53" s="182">
        <f t="shared" si="25"/>
        <v>3.75</v>
      </c>
      <c r="BQ53" s="182">
        <f t="shared" si="26"/>
        <v>-1.6799999999999997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1020</v>
      </c>
      <c r="G54" s="16">
        <f>'[3]23'!G56</f>
        <v>0</v>
      </c>
      <c r="H54" s="17">
        <f t="shared" si="27"/>
        <v>1340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30.66</v>
      </c>
      <c r="AU54" s="8">
        <v>25.23</v>
      </c>
      <c r="AW54" s="207">
        <v>26.91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26.91</v>
      </c>
      <c r="BD54" s="207">
        <v>26.91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26.91</v>
      </c>
      <c r="BL54" s="8">
        <f t="shared" si="21"/>
        <v>30.66</v>
      </c>
      <c r="BM54" s="8">
        <f t="shared" si="22"/>
        <v>25.23</v>
      </c>
      <c r="BN54" s="8">
        <f t="shared" si="23"/>
        <v>26.91</v>
      </c>
      <c r="BO54" s="8">
        <f t="shared" si="24"/>
        <v>26.91</v>
      </c>
      <c r="BP54" s="182">
        <f t="shared" si="25"/>
        <v>3.75</v>
      </c>
      <c r="BQ54" s="182">
        <f t="shared" si="26"/>
        <v>-1.6799999999999997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1020</v>
      </c>
      <c r="G55" s="16">
        <f>'[3]23'!G57</f>
        <v>0</v>
      </c>
      <c r="H55" s="17">
        <f t="shared" si="27"/>
        <v>1340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30.66</v>
      </c>
      <c r="AU55" s="8">
        <v>25.23</v>
      </c>
      <c r="AW55" s="207">
        <v>26.91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26.91</v>
      </c>
      <c r="BD55" s="207">
        <v>26.91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26.91</v>
      </c>
      <c r="BL55" s="8">
        <f t="shared" si="21"/>
        <v>30.66</v>
      </c>
      <c r="BM55" s="8">
        <f t="shared" si="22"/>
        <v>25.23</v>
      </c>
      <c r="BN55" s="8">
        <f t="shared" si="23"/>
        <v>26.91</v>
      </c>
      <c r="BO55" s="8">
        <f t="shared" si="24"/>
        <v>26.91</v>
      </c>
      <c r="BP55" s="182">
        <f t="shared" si="25"/>
        <v>3.75</v>
      </c>
      <c r="BQ55" s="182">
        <f t="shared" si="26"/>
        <v>-1.6799999999999997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1020</v>
      </c>
      <c r="G56" s="16">
        <f>'[3]23'!G58</f>
        <v>0</v>
      </c>
      <c r="H56" s="17">
        <f t="shared" si="27"/>
        <v>1340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30.66</v>
      </c>
      <c r="AU56" s="8">
        <v>30.66</v>
      </c>
      <c r="AW56" s="207">
        <v>26.91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26.91</v>
      </c>
      <c r="BD56" s="207">
        <v>26.91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26.91</v>
      </c>
      <c r="BL56" s="8">
        <f t="shared" si="21"/>
        <v>30.66</v>
      </c>
      <c r="BM56" s="8">
        <f t="shared" si="22"/>
        <v>30.66</v>
      </c>
      <c r="BN56" s="8">
        <f t="shared" si="23"/>
        <v>26.91</v>
      </c>
      <c r="BO56" s="8">
        <f t="shared" si="24"/>
        <v>26.91</v>
      </c>
      <c r="BP56" s="182">
        <f t="shared" si="25"/>
        <v>3.75</v>
      </c>
      <c r="BQ56" s="182">
        <f t="shared" si="26"/>
        <v>3.75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1020</v>
      </c>
      <c r="G57" s="16">
        <f>'[3]23'!G59</f>
        <v>0</v>
      </c>
      <c r="H57" s="17">
        <f t="shared" si="27"/>
        <v>1340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30.66</v>
      </c>
      <c r="AU57" s="8">
        <v>30.66</v>
      </c>
      <c r="AW57" s="207">
        <v>26.91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26.91</v>
      </c>
      <c r="BD57" s="207">
        <v>26.91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26.91</v>
      </c>
      <c r="BL57" s="8">
        <f t="shared" si="21"/>
        <v>30.66</v>
      </c>
      <c r="BM57" s="8">
        <f t="shared" si="22"/>
        <v>30.66</v>
      </c>
      <c r="BN57" s="8">
        <f t="shared" si="23"/>
        <v>26.91</v>
      </c>
      <c r="BO57" s="8">
        <f t="shared" si="24"/>
        <v>26.91</v>
      </c>
      <c r="BP57" s="182">
        <f t="shared" si="25"/>
        <v>3.75</v>
      </c>
      <c r="BQ57" s="182">
        <f t="shared" si="26"/>
        <v>3.75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1020</v>
      </c>
      <c r="G58" s="16">
        <f>'[3]23'!G60</f>
        <v>0</v>
      </c>
      <c r="H58" s="17">
        <f t="shared" si="27"/>
        <v>1340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30.66</v>
      </c>
      <c r="AU58" s="8">
        <v>30.66</v>
      </c>
      <c r="AW58" s="207">
        <v>26.91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26.91</v>
      </c>
      <c r="BD58" s="207">
        <v>26.91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26.91</v>
      </c>
      <c r="BL58" s="8">
        <f t="shared" si="21"/>
        <v>30.66</v>
      </c>
      <c r="BM58" s="8">
        <f t="shared" si="22"/>
        <v>30.66</v>
      </c>
      <c r="BN58" s="8">
        <f t="shared" si="23"/>
        <v>26.91</v>
      </c>
      <c r="BO58" s="8">
        <f t="shared" si="24"/>
        <v>26.91</v>
      </c>
      <c r="BP58" s="182">
        <f t="shared" si="25"/>
        <v>3.75</v>
      </c>
      <c r="BQ58" s="182">
        <f t="shared" si="26"/>
        <v>3.75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1020</v>
      </c>
      <c r="G59" s="16">
        <f>'[3]23'!G61</f>
        <v>0</v>
      </c>
      <c r="H59" s="17">
        <f t="shared" si="27"/>
        <v>1340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30.66</v>
      </c>
      <c r="AU59" s="8">
        <v>30.66</v>
      </c>
      <c r="AW59" s="207">
        <v>26.91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26.91</v>
      </c>
      <c r="BD59" s="207">
        <v>26.91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26.91</v>
      </c>
      <c r="BL59" s="8">
        <f t="shared" si="21"/>
        <v>30.66</v>
      </c>
      <c r="BM59" s="8">
        <f t="shared" si="22"/>
        <v>30.66</v>
      </c>
      <c r="BN59" s="8">
        <f t="shared" si="23"/>
        <v>26.91</v>
      </c>
      <c r="BO59" s="8">
        <f t="shared" si="24"/>
        <v>26.91</v>
      </c>
      <c r="BP59" s="182">
        <f t="shared" si="25"/>
        <v>3.75</v>
      </c>
      <c r="BQ59" s="182">
        <f t="shared" si="26"/>
        <v>3.75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1020</v>
      </c>
      <c r="G60" s="16">
        <f>'[3]23'!G62</f>
        <v>0</v>
      </c>
      <c r="H60" s="17">
        <f t="shared" si="27"/>
        <v>1340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30.66</v>
      </c>
      <c r="AU60" s="8">
        <v>30.66</v>
      </c>
      <c r="AW60" s="207">
        <v>26.91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26.91</v>
      </c>
      <c r="BD60" s="207">
        <v>26.91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26.91</v>
      </c>
      <c r="BL60" s="8">
        <f t="shared" si="21"/>
        <v>30.66</v>
      </c>
      <c r="BM60" s="8">
        <f t="shared" si="22"/>
        <v>30.66</v>
      </c>
      <c r="BN60" s="8">
        <f t="shared" si="23"/>
        <v>26.91</v>
      </c>
      <c r="BO60" s="8">
        <f t="shared" si="24"/>
        <v>26.91</v>
      </c>
      <c r="BP60" s="182">
        <f t="shared" si="25"/>
        <v>3.75</v>
      </c>
      <c r="BQ60" s="182">
        <f t="shared" si="26"/>
        <v>3.75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1020</v>
      </c>
      <c r="G61" s="16">
        <f>'[3]23'!G63</f>
        <v>0</v>
      </c>
      <c r="H61" s="17">
        <f t="shared" si="27"/>
        <v>1340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26.33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26.33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26.33</v>
      </c>
      <c r="BP61" s="182">
        <f t="shared" si="25"/>
        <v>-1.3399999999999999</v>
      </c>
      <c r="BQ61" s="182">
        <f t="shared" si="26"/>
        <v>4.3300000000000018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1020</v>
      </c>
      <c r="G62" s="16">
        <f>'[3]23'!G64</f>
        <v>0</v>
      </c>
      <c r="H62" s="17">
        <f t="shared" si="27"/>
        <v>1340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26.33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26.33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26.33</v>
      </c>
      <c r="BP62" s="182">
        <f t="shared" si="25"/>
        <v>-1.3399999999999999</v>
      </c>
      <c r="BQ62" s="182">
        <f t="shared" si="26"/>
        <v>4.3300000000000018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1020</v>
      </c>
      <c r="G63" s="16">
        <f>'[3]23'!G65</f>
        <v>0</v>
      </c>
      <c r="H63" s="17">
        <f t="shared" si="27"/>
        <v>1340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26.33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26.33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26.33</v>
      </c>
      <c r="BP63" s="182">
        <f t="shared" si="25"/>
        <v>-1.3399999999999999</v>
      </c>
      <c r="BQ63" s="182">
        <f t="shared" si="26"/>
        <v>4.3300000000000018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1020</v>
      </c>
      <c r="G64" s="16">
        <f>'[3]23'!G66</f>
        <v>0</v>
      </c>
      <c r="H64" s="17">
        <f t="shared" si="27"/>
        <v>1340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26.33</v>
      </c>
      <c r="BP64" s="182">
        <f t="shared" si="25"/>
        <v>-1.3399999999999999</v>
      </c>
      <c r="BQ64" s="182">
        <f t="shared" si="26"/>
        <v>4.3300000000000018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1020</v>
      </c>
      <c r="G65" s="16">
        <f>'[3]23'!G67</f>
        <v>0</v>
      </c>
      <c r="H65" s="17">
        <f t="shared" si="27"/>
        <v>1340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26.33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26.33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26.33</v>
      </c>
      <c r="BP65" s="182">
        <f t="shared" si="25"/>
        <v>-1.3399999999999999</v>
      </c>
      <c r="BQ65" s="182">
        <f t="shared" si="26"/>
        <v>4.3300000000000018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1020</v>
      </c>
      <c r="G66" s="16">
        <f>'[3]23'!G68</f>
        <v>0</v>
      </c>
      <c r="H66" s="17">
        <f t="shared" si="27"/>
        <v>1340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26.33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26.33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26.33</v>
      </c>
      <c r="BP66" s="182">
        <f t="shared" si="25"/>
        <v>-1.3399999999999999</v>
      </c>
      <c r="BQ66" s="182">
        <f t="shared" si="26"/>
        <v>4.3300000000000018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1020</v>
      </c>
      <c r="G67" s="16">
        <f>'[3]23'!G69</f>
        <v>0</v>
      </c>
      <c r="H67" s="17">
        <f t="shared" si="27"/>
        <v>1340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1020</v>
      </c>
      <c r="G68" s="16">
        <f>'[3]23'!G70</f>
        <v>0</v>
      </c>
      <c r="H68" s="17">
        <f t="shared" si="27"/>
        <v>1340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1020</v>
      </c>
      <c r="G69" s="16">
        <f>'[3]23'!G71</f>
        <v>0</v>
      </c>
      <c r="H69" s="17">
        <f t="shared" ref="H69:H98" si="59">SUM(B69:G69)</f>
        <v>1340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1020</v>
      </c>
      <c r="G70" s="16">
        <f>'[3]23'!G72</f>
        <v>0</v>
      </c>
      <c r="H70" s="17">
        <f t="shared" si="59"/>
        <v>1340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30.66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-1.3399999999999999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1020</v>
      </c>
      <c r="G71" s="16">
        <f>'[3]23'!G73</f>
        <v>0</v>
      </c>
      <c r="H71" s="17">
        <f t="shared" si="59"/>
        <v>1340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-1.3399999999999999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1020</v>
      </c>
      <c r="G72" s="16">
        <f>'[3]23'!G74</f>
        <v>0</v>
      </c>
      <c r="H72" s="17">
        <f t="shared" si="59"/>
        <v>1340</v>
      </c>
      <c r="I72" s="15">
        <f>'[3]23'!J74</f>
        <v>277.42399999999998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277.42399999999998</v>
      </c>
      <c r="P72" s="18">
        <f>frq!C72</f>
        <v>1</v>
      </c>
      <c r="Q72" s="15">
        <f t="shared" si="33"/>
        <v>277.42399999999998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277.42399999999998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213.42399999999998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213.42399999999998</v>
      </c>
      <c r="AT72" s="8">
        <v>30.66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-1.3399999999999999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1020</v>
      </c>
      <c r="G73" s="16">
        <f>'[3]23'!G75</f>
        <v>0</v>
      </c>
      <c r="H73" s="17">
        <f t="shared" si="59"/>
        <v>1340</v>
      </c>
      <c r="I73" s="15">
        <f>'[3]23'!J75</f>
        <v>277.42399999999998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277.42399999999998</v>
      </c>
      <c r="P73" s="18">
        <f>frq!C73</f>
        <v>1</v>
      </c>
      <c r="Q73" s="15">
        <f t="shared" si="33"/>
        <v>277.42399999999998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277.42399999999998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213.42399999999998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213.42399999999998</v>
      </c>
      <c r="AT73" s="8">
        <v>30.66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-1.3399999999999999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1020</v>
      </c>
      <c r="G74" s="16">
        <f>'[3]23'!G76</f>
        <v>0</v>
      </c>
      <c r="H74" s="17">
        <f t="shared" si="59"/>
        <v>1340</v>
      </c>
      <c r="I74" s="15">
        <f>'[3]23'!J76</f>
        <v>287.42399999999998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287.42399999999998</v>
      </c>
      <c r="P74" s="18">
        <f>frq!C74</f>
        <v>1</v>
      </c>
      <c r="Q74" s="15">
        <f t="shared" si="33"/>
        <v>287.42399999999998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287.42399999999998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223.42399999999998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223.42399999999998</v>
      </c>
      <c r="AT74" s="8">
        <v>30.66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-1.3399999999999999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1040</v>
      </c>
      <c r="G75" s="16">
        <f>'[3]23'!G77</f>
        <v>0</v>
      </c>
      <c r="H75" s="17">
        <f t="shared" si="59"/>
        <v>1360</v>
      </c>
      <c r="I75" s="15">
        <f>'[3]23'!J77</f>
        <v>287.42399999999998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287.42399999999998</v>
      </c>
      <c r="P75" s="18">
        <f>frq!C75</f>
        <v>1</v>
      </c>
      <c r="Q75" s="15">
        <f t="shared" si="33"/>
        <v>287.42399999999998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287.42399999999998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223.42399999999998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223.42399999999998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1040</v>
      </c>
      <c r="G76" s="16">
        <f>'[3]23'!G78</f>
        <v>0</v>
      </c>
      <c r="H76" s="17">
        <f t="shared" si="59"/>
        <v>1360</v>
      </c>
      <c r="I76" s="15">
        <f>'[3]23'!J78</f>
        <v>287.42399999999998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287.42399999999998</v>
      </c>
      <c r="P76" s="18">
        <f>frq!C76</f>
        <v>1</v>
      </c>
      <c r="Q76" s="15">
        <f t="shared" si="33"/>
        <v>287.42399999999998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287.42399999999998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223.42399999999998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223.42399999999998</v>
      </c>
      <c r="AT76" s="8">
        <v>30.66</v>
      </c>
      <c r="AU76" s="8">
        <v>25.23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25.23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-6.77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1040</v>
      </c>
      <c r="G77" s="16">
        <f>'[3]23'!G79</f>
        <v>0</v>
      </c>
      <c r="H77" s="17">
        <f t="shared" si="59"/>
        <v>1360</v>
      </c>
      <c r="I77" s="15">
        <f>'[3]23'!J79</f>
        <v>287.42399999999998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287.42399999999998</v>
      </c>
      <c r="P77" s="18">
        <f>frq!C77</f>
        <v>1</v>
      </c>
      <c r="Q77" s="15">
        <f t="shared" si="33"/>
        <v>287.42399999999998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287.42399999999998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223.42399999999998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223.42399999999998</v>
      </c>
      <c r="AT77" s="8">
        <v>30.66</v>
      </c>
      <c r="AU77" s="8">
        <v>25.23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25.23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-6.77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1040</v>
      </c>
      <c r="G78" s="16">
        <f>'[3]23'!G80</f>
        <v>0</v>
      </c>
      <c r="H78" s="17">
        <f t="shared" si="59"/>
        <v>1360</v>
      </c>
      <c r="I78" s="15">
        <f>'[3]23'!J80</f>
        <v>287.42399999999998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287.42399999999998</v>
      </c>
      <c r="P78" s="18">
        <f>frq!C78</f>
        <v>1</v>
      </c>
      <c r="Q78" s="15">
        <f t="shared" si="33"/>
        <v>287.42399999999998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287.42399999999998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223.42399999999998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223.42399999999998</v>
      </c>
      <c r="AT78" s="8">
        <v>30.66</v>
      </c>
      <c r="AU78" s="8">
        <v>25.23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25.23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-6.77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1040</v>
      </c>
      <c r="G79" s="16">
        <f>'[3]23'!G81</f>
        <v>0</v>
      </c>
      <c r="H79" s="17">
        <f t="shared" si="59"/>
        <v>1360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206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206</v>
      </c>
      <c r="AT79" s="8">
        <v>30.66</v>
      </c>
      <c r="AU79" s="8">
        <v>25.23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25.23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-6.77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1040</v>
      </c>
      <c r="G80" s="16">
        <f>'[3]23'!G82</f>
        <v>0</v>
      </c>
      <c r="H80" s="17">
        <f t="shared" si="59"/>
        <v>1360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206</v>
      </c>
      <c r="AT80" s="8">
        <v>30.66</v>
      </c>
      <c r="AU80" s="8">
        <v>25.23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25.23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-6.77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1040</v>
      </c>
      <c r="G81" s="16">
        <f>'[3]23'!G83</f>
        <v>0</v>
      </c>
      <c r="H81" s="17">
        <f t="shared" si="59"/>
        <v>1360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</v>
      </c>
      <c r="AT81" s="8">
        <v>30.66</v>
      </c>
      <c r="AU81" s="8">
        <v>25.23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25.23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-6.77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1040</v>
      </c>
      <c r="G82" s="16">
        <f>'[3]23'!G84</f>
        <v>0</v>
      </c>
      <c r="H82" s="17">
        <f t="shared" si="59"/>
        <v>1360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30.66</v>
      </c>
      <c r="AU82" s="8">
        <v>25.23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25.23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-6.77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1040</v>
      </c>
      <c r="G83" s="16">
        <f>'[3]23'!G85</f>
        <v>0</v>
      </c>
      <c r="H83" s="17">
        <f t="shared" si="59"/>
        <v>1360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30.66</v>
      </c>
      <c r="AU83" s="8">
        <v>25.23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30.66</v>
      </c>
      <c r="BM83" s="8">
        <f t="shared" si="54"/>
        <v>25.23</v>
      </c>
      <c r="BN83" s="8">
        <f t="shared" si="55"/>
        <v>32</v>
      </c>
      <c r="BO83" s="8">
        <f t="shared" si="56"/>
        <v>32</v>
      </c>
      <c r="BP83" s="182">
        <f t="shared" si="57"/>
        <v>-1.3399999999999999</v>
      </c>
      <c r="BQ83" s="182">
        <f t="shared" si="58"/>
        <v>-6.77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1040</v>
      </c>
      <c r="G84" s="16">
        <f>'[3]23'!G86</f>
        <v>0</v>
      </c>
      <c r="H84" s="17">
        <f t="shared" si="59"/>
        <v>1360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30.66</v>
      </c>
      <c r="AU84" s="8">
        <v>25.23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30.66</v>
      </c>
      <c r="BM84" s="8">
        <f t="shared" si="54"/>
        <v>25.23</v>
      </c>
      <c r="BN84" s="8">
        <f t="shared" si="55"/>
        <v>32</v>
      </c>
      <c r="BO84" s="8">
        <f t="shared" si="56"/>
        <v>32</v>
      </c>
      <c r="BP84" s="182">
        <f t="shared" si="57"/>
        <v>-1.3399999999999999</v>
      </c>
      <c r="BQ84" s="182">
        <f t="shared" si="58"/>
        <v>-6.77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1040</v>
      </c>
      <c r="G85" s="16">
        <f>'[3]23'!G87</f>
        <v>0</v>
      </c>
      <c r="H85" s="17">
        <f t="shared" si="59"/>
        <v>1360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30.66</v>
      </c>
      <c r="AU85" s="8">
        <v>25.23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30.66</v>
      </c>
      <c r="BM85" s="8">
        <f t="shared" si="54"/>
        <v>25.23</v>
      </c>
      <c r="BN85" s="8">
        <f t="shared" si="55"/>
        <v>32</v>
      </c>
      <c r="BO85" s="8">
        <f t="shared" si="56"/>
        <v>32</v>
      </c>
      <c r="BP85" s="182">
        <f t="shared" si="57"/>
        <v>-1.3399999999999999</v>
      </c>
      <c r="BQ85" s="182">
        <f t="shared" si="58"/>
        <v>-6.77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1040</v>
      </c>
      <c r="G86" s="16">
        <f>'[3]23'!G88</f>
        <v>0</v>
      </c>
      <c r="H86" s="17">
        <f t="shared" si="59"/>
        <v>1360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30.66</v>
      </c>
      <c r="AU86" s="8">
        <v>25.23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30.66</v>
      </c>
      <c r="BM86" s="8">
        <f t="shared" si="54"/>
        <v>25.23</v>
      </c>
      <c r="BN86" s="8">
        <f t="shared" si="55"/>
        <v>32</v>
      </c>
      <c r="BO86" s="8">
        <f t="shared" si="56"/>
        <v>32</v>
      </c>
      <c r="BP86" s="182">
        <f t="shared" si="57"/>
        <v>-1.3399999999999999</v>
      </c>
      <c r="BQ86" s="182">
        <f t="shared" si="58"/>
        <v>-6.77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1040</v>
      </c>
      <c r="G87" s="16">
        <f>'[3]23'!G89</f>
        <v>0</v>
      </c>
      <c r="H87" s="17">
        <f t="shared" si="59"/>
        <v>1360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26.33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30.66</v>
      </c>
      <c r="AU87" s="8">
        <v>25.23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26.33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26.33</v>
      </c>
      <c r="BL87" s="8">
        <f t="shared" si="53"/>
        <v>30.66</v>
      </c>
      <c r="BM87" s="8">
        <f t="shared" si="54"/>
        <v>25.23</v>
      </c>
      <c r="BN87" s="8">
        <f t="shared" si="55"/>
        <v>32</v>
      </c>
      <c r="BO87" s="8">
        <f t="shared" si="56"/>
        <v>26.33</v>
      </c>
      <c r="BP87" s="182">
        <f t="shared" si="57"/>
        <v>-1.3399999999999999</v>
      </c>
      <c r="BQ87" s="182">
        <f t="shared" si="58"/>
        <v>-1.0999999999999979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1040</v>
      </c>
      <c r="G88" s="16">
        <f>'[3]23'!G90</f>
        <v>0</v>
      </c>
      <c r="H88" s="17">
        <f t="shared" si="59"/>
        <v>1360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26.33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26.33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26.33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26.33</v>
      </c>
      <c r="BP88" s="182">
        <f t="shared" si="57"/>
        <v>-32</v>
      </c>
      <c r="BQ88" s="182">
        <f t="shared" si="58"/>
        <v>-26.33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1040</v>
      </c>
      <c r="G89" s="16">
        <f>'[3]23'!G91</f>
        <v>0</v>
      </c>
      <c r="H89" s="17">
        <f t="shared" si="59"/>
        <v>1360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26.33</v>
      </c>
      <c r="AL89" s="8">
        <f t="shared" si="35"/>
        <v>211.67000000000002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211.67000000000002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26.33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26.33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26.33</v>
      </c>
      <c r="BP89" s="182">
        <f t="shared" si="57"/>
        <v>-32</v>
      </c>
      <c r="BQ89" s="182">
        <f t="shared" si="58"/>
        <v>-26.33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1040</v>
      </c>
      <c r="G90" s="16">
        <f>'[3]23'!G92</f>
        <v>0</v>
      </c>
      <c r="H90" s="17">
        <f t="shared" si="59"/>
        <v>1360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26.33</v>
      </c>
      <c r="AL90" s="8">
        <f t="shared" si="35"/>
        <v>211.67000000000002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211.67000000000002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26.33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26.33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26.33</v>
      </c>
      <c r="BP90" s="182">
        <f t="shared" si="57"/>
        <v>-32</v>
      </c>
      <c r="BQ90" s="182">
        <f t="shared" si="58"/>
        <v>-26.33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1040</v>
      </c>
      <c r="G91" s="16">
        <f>'[3]23'!G93</f>
        <v>0</v>
      </c>
      <c r="H91" s="17">
        <f t="shared" si="59"/>
        <v>1360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26.33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26.33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26.33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26.33</v>
      </c>
      <c r="BP91" s="182">
        <f t="shared" si="57"/>
        <v>-32</v>
      </c>
      <c r="BQ91" s="182">
        <f t="shared" si="58"/>
        <v>-26.33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1040</v>
      </c>
      <c r="G92" s="16">
        <f>'[3]23'!G94</f>
        <v>0</v>
      </c>
      <c r="H92" s="17">
        <f t="shared" si="59"/>
        <v>1360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26.33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26.33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26.33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26.33</v>
      </c>
      <c r="BP92" s="182">
        <f t="shared" si="57"/>
        <v>-32</v>
      </c>
      <c r="BQ92" s="182">
        <f t="shared" si="58"/>
        <v>-26.33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1040</v>
      </c>
      <c r="G93" s="16">
        <f>'[3]23'!G95</f>
        <v>0</v>
      </c>
      <c r="H93" s="17">
        <f t="shared" si="59"/>
        <v>1360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26.33</v>
      </c>
      <c r="AL93" s="8">
        <f t="shared" si="35"/>
        <v>211.67000000000002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211.67000000000002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26.33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26.33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26.33</v>
      </c>
      <c r="BP93" s="182">
        <f t="shared" si="57"/>
        <v>-32</v>
      </c>
      <c r="BQ93" s="182">
        <f t="shared" si="58"/>
        <v>-26.33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1040</v>
      </c>
      <c r="G94" s="16">
        <f>'[3]23'!G96</f>
        <v>0</v>
      </c>
      <c r="H94" s="17">
        <f t="shared" si="59"/>
        <v>1360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26.33</v>
      </c>
      <c r="AL94" s="8">
        <f t="shared" si="35"/>
        <v>211.67000000000002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211.67000000000002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26.33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26.33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26.33</v>
      </c>
      <c r="BP94" s="182">
        <f t="shared" si="57"/>
        <v>-32</v>
      </c>
      <c r="BQ94" s="182">
        <f t="shared" si="58"/>
        <v>-26.33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1040</v>
      </c>
      <c r="G95" s="16">
        <f>'[3]23'!G97</f>
        <v>0</v>
      </c>
      <c r="H95" s="17">
        <f t="shared" si="59"/>
        <v>1360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26.33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1040</v>
      </c>
      <c r="G96" s="16">
        <f>'[3]23'!G98</f>
        <v>0</v>
      </c>
      <c r="H96" s="17">
        <f t="shared" si="59"/>
        <v>1360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26.33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1040</v>
      </c>
      <c r="G97" s="16">
        <f>'[3]23'!G99</f>
        <v>0</v>
      </c>
      <c r="H97" s="17">
        <f t="shared" si="59"/>
        <v>1360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1040</v>
      </c>
      <c r="G98" s="16">
        <f>'[3]23'!G100</f>
        <v>0</v>
      </c>
      <c r="H98" s="17">
        <f t="shared" si="59"/>
        <v>1360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6.6403240000000006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6.6403240000000006</v>
      </c>
      <c r="P99" s="15">
        <f t="shared" si="62"/>
        <v>2.4E-2</v>
      </c>
      <c r="Q99" s="15">
        <f t="shared" si="62"/>
        <v>6.6403240000000006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6.6403240000000006</v>
      </c>
      <c r="X99" s="15">
        <f t="shared" si="62"/>
        <v>0.71319000000000021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0.71319000000000021</v>
      </c>
      <c r="AE99" s="15">
        <f t="shared" si="62"/>
        <v>0.6832499999999998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0.6832499999999998</v>
      </c>
      <c r="AL99" s="15">
        <f t="shared" si="62"/>
        <v>5.2438839999999969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5.2438839999999969</v>
      </c>
      <c r="AS99" s="15">
        <f t="shared" si="62"/>
        <v>0</v>
      </c>
      <c r="AT99" s="15">
        <f t="shared" si="62"/>
        <v>0.61489749999999987</v>
      </c>
      <c r="AU99" s="15">
        <f t="shared" si="62"/>
        <v>0.57652500000000029</v>
      </c>
      <c r="AV99" s="15">
        <f t="shared" si="62"/>
        <v>0</v>
      </c>
      <c r="AW99" s="15">
        <f t="shared" si="62"/>
        <v>0.71319000000000021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0.71319000000000021</v>
      </c>
      <c r="BD99" s="15">
        <f t="shared" si="62"/>
        <v>0.6832499999999998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0.6832499999999998</v>
      </c>
      <c r="BK99" s="15"/>
      <c r="BL99" s="15">
        <f t="shared" si="63"/>
        <v>0.61489749999999987</v>
      </c>
      <c r="BM99" s="15">
        <f t="shared" si="63"/>
        <v>0.57652500000000029</v>
      </c>
      <c r="BN99" s="15">
        <f t="shared" si="63"/>
        <v>0.71319000000000021</v>
      </c>
      <c r="BO99" s="15">
        <f t="shared" si="63"/>
        <v>0.6832499999999998</v>
      </c>
      <c r="BP99" s="15">
        <f t="shared" si="63"/>
        <v>-9.8292500000000033E-2</v>
      </c>
      <c r="BQ99" s="15">
        <f t="shared" si="63"/>
        <v>-0.10672499999999999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A49" workbookViewId="0">
      <selection activeCell="O55" sqref="O55:O5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15.67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15.678123379989634</v>
      </c>
      <c r="Q7">
        <v>8.8445826853291862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15.67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15.678123379989634</v>
      </c>
      <c r="Q8">
        <v>8.8445826853291862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15.67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15.678123379989634</v>
      </c>
      <c r="Q9">
        <v>8.8445826853291862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15.67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15.678123379989634</v>
      </c>
      <c r="Q10">
        <v>8.8445826853291862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15.67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15.678123379989634</v>
      </c>
      <c r="Q11">
        <v>8.8445826853291862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15.67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15.678123379989634</v>
      </c>
      <c r="Q12">
        <v>8.8445826853291862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15.67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15.678123379989634</v>
      </c>
      <c r="Q13">
        <v>8.8445826853291862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15.67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15.678123379989634</v>
      </c>
      <c r="Q14">
        <v>8.8445826853291862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15.67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15.678123379989634</v>
      </c>
      <c r="Q15">
        <v>8.8445826853291862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15.67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15.678123379989634</v>
      </c>
      <c r="Q16">
        <v>8.8445826853291862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15.67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15.678123379989634</v>
      </c>
      <c r="Q17">
        <v>8.8445826853291862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15.67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15.678123379989634</v>
      </c>
      <c r="Q18">
        <v>8.8445826853291862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15.67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15.678123379989634</v>
      </c>
      <c r="Q19">
        <v>8.8445826853291862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15.67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15.678123379989634</v>
      </c>
      <c r="Q20">
        <v>8.8445826853291862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15.67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38.58</v>
      </c>
      <c r="O21" s="154">
        <f t="shared" si="1"/>
        <v>2.0000000000003126E-2</v>
      </c>
      <c r="P21">
        <v>15.678123379989634</v>
      </c>
      <c r="Q21">
        <v>8.8445826853291862</v>
      </c>
      <c r="R21">
        <v>0</v>
      </c>
      <c r="S21">
        <v>2.0710730948678071</v>
      </c>
      <c r="T21">
        <v>12.006220839813375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15.67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38.58</v>
      </c>
      <c r="O22" s="154">
        <f t="shared" si="1"/>
        <v>2.0000000000003126E-2</v>
      </c>
      <c r="P22">
        <v>15.678123379989634</v>
      </c>
      <c r="Q22">
        <v>8.8445826853291862</v>
      </c>
      <c r="R22">
        <v>0</v>
      </c>
      <c r="S22">
        <v>2.0710730948678071</v>
      </c>
      <c r="T22">
        <v>12.006220839813375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11.14</v>
      </c>
      <c r="J31">
        <f>BYPL_EOD!AC31+BYPL_EOD!AD31</f>
        <v>14.79</v>
      </c>
      <c r="K31">
        <f>MES_EOD!AC31+MES_EOD!AD31</f>
        <v>0</v>
      </c>
      <c r="L31">
        <f>NDMC_EOD!AC31+NDMC_EOD!AD31</f>
        <v>1.92</v>
      </c>
      <c r="M31">
        <f>TPDDL_EOD!AC31+TPDDL_EOD!AD31</f>
        <v>11.14</v>
      </c>
      <c r="N31">
        <f t="shared" si="0"/>
        <v>38.99</v>
      </c>
      <c r="O31" s="154">
        <f t="shared" si="1"/>
        <v>-0.39000000000000057</v>
      </c>
      <c r="P31">
        <v>11.028571428571428</v>
      </c>
      <c r="Q31">
        <v>14.642062067196717</v>
      </c>
      <c r="R31">
        <v>0</v>
      </c>
      <c r="S31">
        <v>1.9007950756604257</v>
      </c>
      <c r="T31">
        <v>11.028571428571428</v>
      </c>
      <c r="U31" s="156">
        <f t="shared" si="2"/>
        <v>38.599999999999994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54"/>
      <c r="I32">
        <f>BRPL_EOD!AC32+BRPL_EOD!AD32</f>
        <v>10.86</v>
      </c>
      <c r="J32">
        <f>BYPL_EOD!AC32+BYPL_EOD!AD32</f>
        <v>14.41</v>
      </c>
      <c r="K32">
        <f>MES_EOD!AC32+MES_EOD!AD32</f>
        <v>0</v>
      </c>
      <c r="L32">
        <f>NDMC_EOD!AC32+NDMC_EOD!AD32</f>
        <v>1.87</v>
      </c>
      <c r="M32">
        <f>TPDDL_EOD!AC32+TPDDL_EOD!AD32</f>
        <v>10.86</v>
      </c>
      <c r="N32">
        <f t="shared" si="0"/>
        <v>38</v>
      </c>
      <c r="O32" s="154">
        <f t="shared" si="1"/>
        <v>-0.39999999999999858</v>
      </c>
      <c r="P32">
        <v>10.745684210526315</v>
      </c>
      <c r="Q32">
        <v>14.258315789473684</v>
      </c>
      <c r="R32">
        <v>0</v>
      </c>
      <c r="S32">
        <v>1.8503157894736844</v>
      </c>
      <c r="T32">
        <v>10.745684210526315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54"/>
      <c r="I33">
        <f>BRPL_EOD!AC33+BRPL_EOD!AD33</f>
        <v>14.7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37.61</v>
      </c>
      <c r="O33" s="154">
        <f t="shared" si="1"/>
        <v>-9.9999999999980105E-3</v>
      </c>
      <c r="P33">
        <v>14.696091465035895</v>
      </c>
      <c r="Q33">
        <v>8.8376495612868915</v>
      </c>
      <c r="R33">
        <v>0</v>
      </c>
      <c r="S33">
        <v>2.0694496144642383</v>
      </c>
      <c r="T33">
        <v>11.996809359212977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54"/>
      <c r="I34">
        <f>BRPL_EOD!AC34+BRPL_EOD!AD34</f>
        <v>14.7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37.61</v>
      </c>
      <c r="O34" s="154">
        <f t="shared" si="1"/>
        <v>-9.9999999999980105E-3</v>
      </c>
      <c r="P34">
        <v>14.696091465035895</v>
      </c>
      <c r="Q34">
        <v>8.8376495612868915</v>
      </c>
      <c r="R34">
        <v>0</v>
      </c>
      <c r="S34">
        <v>2.0694496144642383</v>
      </c>
      <c r="T34">
        <v>11.996809359212977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54"/>
      <c r="I35">
        <f>BRPL_EOD!AC35+BRPL_EOD!AD35</f>
        <v>14.7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37.61</v>
      </c>
      <c r="O35" s="154">
        <f t="shared" si="1"/>
        <v>-9.9999999999980105E-3</v>
      </c>
      <c r="P35">
        <v>14.696091465035895</v>
      </c>
      <c r="Q35">
        <v>8.8376495612868915</v>
      </c>
      <c r="R35">
        <v>0</v>
      </c>
      <c r="S35">
        <v>2.0694496144642383</v>
      </c>
      <c r="T35">
        <v>11.996809359212977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54"/>
      <c r="I36">
        <f>BRPL_EOD!AC36+BRPL_EOD!AD36</f>
        <v>14.7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37.61</v>
      </c>
      <c r="O36" s="154">
        <f t="shared" si="1"/>
        <v>-9.9999999999980105E-3</v>
      </c>
      <c r="P36">
        <v>14.696091465035895</v>
      </c>
      <c r="Q36">
        <v>8.8376495612868915</v>
      </c>
      <c r="R36">
        <v>0</v>
      </c>
      <c r="S36">
        <v>2.0694496144642383</v>
      </c>
      <c r="T36">
        <v>11.996809359212977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54"/>
      <c r="I37">
        <f>BRPL_EOD!AC37+BRPL_EOD!AD37</f>
        <v>14.7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37.61</v>
      </c>
      <c r="O37" s="154">
        <f t="shared" si="1"/>
        <v>-9.9999999999980105E-3</v>
      </c>
      <c r="P37">
        <v>14.696091465035895</v>
      </c>
      <c r="Q37">
        <v>8.8376495612868915</v>
      </c>
      <c r="R37">
        <v>0</v>
      </c>
      <c r="S37">
        <v>2.0694496144642383</v>
      </c>
      <c r="T37">
        <v>11.996809359212977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54"/>
      <c r="I38">
        <f>BRPL_EOD!AC38+BRPL_EOD!AD38</f>
        <v>14.7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37.61</v>
      </c>
      <c r="O38" s="154">
        <f t="shared" si="1"/>
        <v>-9.9999999999980105E-3</v>
      </c>
      <c r="P38">
        <v>14.696091465035895</v>
      </c>
      <c r="Q38">
        <v>8.8376495612868915</v>
      </c>
      <c r="R38">
        <v>0</v>
      </c>
      <c r="S38">
        <v>2.0694496144642383</v>
      </c>
      <c r="T38">
        <v>11.996809359212977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54"/>
      <c r="I39">
        <f>BRPL_EOD!AC39+BRPL_EOD!AD39</f>
        <v>15.67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38.58</v>
      </c>
      <c r="O39" s="154">
        <f t="shared" si="1"/>
        <v>-0.28000000000000114</v>
      </c>
      <c r="P39">
        <v>15.556272680145153</v>
      </c>
      <c r="Q39">
        <v>8.7758424053913942</v>
      </c>
      <c r="R39">
        <v>0</v>
      </c>
      <c r="S39">
        <v>2.0549766718506994</v>
      </c>
      <c r="T39">
        <v>11.912908242612753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54"/>
      <c r="I40">
        <f>BRPL_EOD!AC40+BRPL_EOD!AD40</f>
        <v>15.67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38.58</v>
      </c>
      <c r="O40" s="154">
        <f t="shared" si="1"/>
        <v>-0.28000000000000114</v>
      </c>
      <c r="P40">
        <v>15.556272680145153</v>
      </c>
      <c r="Q40">
        <v>8.7758424053913942</v>
      </c>
      <c r="R40">
        <v>0</v>
      </c>
      <c r="S40">
        <v>2.0549766718506994</v>
      </c>
      <c r="T40">
        <v>11.912908242612753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54"/>
      <c r="I41">
        <f>BRPL_EOD!AC41+BRPL_EOD!AD41</f>
        <v>15.67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38.58</v>
      </c>
      <c r="O41" s="154">
        <f t="shared" si="1"/>
        <v>-0.28000000000000114</v>
      </c>
      <c r="P41">
        <v>15.556272680145153</v>
      </c>
      <c r="Q41">
        <v>8.7758424053913942</v>
      </c>
      <c r="R41">
        <v>0</v>
      </c>
      <c r="S41">
        <v>2.0549766718506994</v>
      </c>
      <c r="T41">
        <v>11.912908242612753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54"/>
      <c r="I42">
        <f>BRPL_EOD!AC42+BRPL_EOD!AD42</f>
        <v>15.67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38.58</v>
      </c>
      <c r="O42" s="154">
        <f t="shared" si="1"/>
        <v>-0.28000000000000114</v>
      </c>
      <c r="P42">
        <v>15.556272680145153</v>
      </c>
      <c r="Q42">
        <v>8.7758424053913942</v>
      </c>
      <c r="R42">
        <v>0</v>
      </c>
      <c r="S42">
        <v>2.0549766718506994</v>
      </c>
      <c r="T42">
        <v>11.912908242612753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54"/>
      <c r="I43">
        <f>BRPL_EOD!AC43+BRPL_EOD!AD43</f>
        <v>15.67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-0.28000000000000114</v>
      </c>
      <c r="P43">
        <v>15.556272680145153</v>
      </c>
      <c r="Q43">
        <v>8.7758424053913942</v>
      </c>
      <c r="R43">
        <v>0</v>
      </c>
      <c r="S43">
        <v>2.0549766718506994</v>
      </c>
      <c r="T43">
        <v>11.912908242612753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54"/>
      <c r="I44">
        <f>BRPL_EOD!AC44+BRPL_EOD!AD44</f>
        <v>15.67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38.58</v>
      </c>
      <c r="O44" s="154">
        <f t="shared" si="1"/>
        <v>-0.28000000000000114</v>
      </c>
      <c r="P44">
        <v>15.556272680145153</v>
      </c>
      <c r="Q44">
        <v>8.7758424053913942</v>
      </c>
      <c r="R44">
        <v>0</v>
      </c>
      <c r="S44">
        <v>2.0549766718506994</v>
      </c>
      <c r="T44">
        <v>11.912908242612753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54"/>
      <c r="I45">
        <f>BRPL_EOD!AC45+BRPL_EOD!AD45</f>
        <v>15.67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-0.28000000000000114</v>
      </c>
      <c r="P45">
        <v>15.556272680145153</v>
      </c>
      <c r="Q45">
        <v>8.7758424053913942</v>
      </c>
      <c r="R45">
        <v>0</v>
      </c>
      <c r="S45">
        <v>2.0549766718506994</v>
      </c>
      <c r="T45">
        <v>11.912908242612753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54"/>
      <c r="I46">
        <f>BRPL_EOD!AC46+BRPL_EOD!AD46</f>
        <v>14.7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37.61</v>
      </c>
      <c r="O46" s="154">
        <f t="shared" si="1"/>
        <v>-0.31000000000000227</v>
      </c>
      <c r="P46">
        <v>14.578835416112735</v>
      </c>
      <c r="Q46">
        <v>8.7671363998936442</v>
      </c>
      <c r="R46">
        <v>0</v>
      </c>
      <c r="S46">
        <v>2.0529380483913848</v>
      </c>
      <c r="T46">
        <v>11.901090135602233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54"/>
      <c r="I47">
        <f>BRPL_EOD!AC47+BRPL_EOD!AD47</f>
        <v>14.7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37.61</v>
      </c>
      <c r="O47" s="154">
        <f t="shared" si="1"/>
        <v>-0.31000000000000227</v>
      </c>
      <c r="P47">
        <v>14.578835416112735</v>
      </c>
      <c r="Q47">
        <v>8.7671363998936442</v>
      </c>
      <c r="R47">
        <v>0</v>
      </c>
      <c r="S47">
        <v>2.0529380483913848</v>
      </c>
      <c r="T47">
        <v>11.901090135602233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54"/>
      <c r="I48">
        <f>BRPL_EOD!AC48+BRPL_EOD!AD48</f>
        <v>14.7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37.61</v>
      </c>
      <c r="O48" s="154">
        <f t="shared" si="1"/>
        <v>-0.31000000000000227</v>
      </c>
      <c r="P48">
        <v>14.578835416112735</v>
      </c>
      <c r="Q48">
        <v>8.7671363998936442</v>
      </c>
      <c r="R48">
        <v>0</v>
      </c>
      <c r="S48">
        <v>2.0529380483913848</v>
      </c>
      <c r="T48">
        <v>11.901090135602233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54"/>
      <c r="I49">
        <f>BRPL_EOD!AC49+BRPL_EOD!AD49</f>
        <v>14.7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37.61</v>
      </c>
      <c r="O49" s="154">
        <f t="shared" si="1"/>
        <v>-0.31000000000000227</v>
      </c>
      <c r="P49">
        <v>14.578835416112735</v>
      </c>
      <c r="Q49">
        <v>8.7671363998936442</v>
      </c>
      <c r="R49">
        <v>0</v>
      </c>
      <c r="S49">
        <v>2.0529380483913848</v>
      </c>
      <c r="T49">
        <v>11.901090135602233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54"/>
      <c r="I50">
        <f>BRPL_EOD!AC50+BRPL_EOD!AD50</f>
        <v>14.7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37.61</v>
      </c>
      <c r="O50" s="154">
        <f t="shared" si="1"/>
        <v>-0.31000000000000227</v>
      </c>
      <c r="P50">
        <v>14.578835416112735</v>
      </c>
      <c r="Q50">
        <v>8.7671363998936442</v>
      </c>
      <c r="R50">
        <v>0</v>
      </c>
      <c r="S50">
        <v>2.0529380483913848</v>
      </c>
      <c r="T50">
        <v>11.901090135602233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54"/>
      <c r="I51">
        <f>BRPL_EOD!AC51+BRPL_EOD!AD51</f>
        <v>10.29</v>
      </c>
      <c r="J51">
        <f>BYPL_EOD!AC51+BYPL_EOD!AD51</f>
        <v>13.65</v>
      </c>
      <c r="K51">
        <f>MES_EOD!AC51+MES_EOD!AD51</f>
        <v>0</v>
      </c>
      <c r="L51">
        <f>NDMC_EOD!AC51+NDMC_EOD!AD51</f>
        <v>1.77</v>
      </c>
      <c r="M51">
        <f>TPDDL_EOD!AC51+TPDDL_EOD!AD51</f>
        <v>10.29</v>
      </c>
      <c r="N51">
        <f t="shared" si="0"/>
        <v>36</v>
      </c>
      <c r="O51" s="154">
        <f t="shared" si="1"/>
        <v>0.29999999999999716</v>
      </c>
      <c r="P51">
        <v>10.375749999999998</v>
      </c>
      <c r="Q51">
        <v>13.76375</v>
      </c>
      <c r="R51">
        <v>0</v>
      </c>
      <c r="S51">
        <v>1.7847499999999998</v>
      </c>
      <c r="T51">
        <v>10.375749999999998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54"/>
      <c r="I52">
        <f>BRPL_EOD!AC52+BRPL_EOD!AD52</f>
        <v>10.29</v>
      </c>
      <c r="J52">
        <f>BYPL_EOD!AC52+BYPL_EOD!AD52</f>
        <v>13.65</v>
      </c>
      <c r="K52">
        <f>MES_EOD!AC52+MES_EOD!AD52</f>
        <v>0</v>
      </c>
      <c r="L52">
        <f>NDMC_EOD!AC52+NDMC_EOD!AD52</f>
        <v>1.77</v>
      </c>
      <c r="M52">
        <f>TPDDL_EOD!AC52+TPDDL_EOD!AD52</f>
        <v>10.29</v>
      </c>
      <c r="N52">
        <f t="shared" si="0"/>
        <v>36</v>
      </c>
      <c r="O52" s="154">
        <f t="shared" si="1"/>
        <v>-0.70000000000000284</v>
      </c>
      <c r="P52">
        <v>10.089916666666666</v>
      </c>
      <c r="Q52">
        <v>13.384583333333332</v>
      </c>
      <c r="R52">
        <v>0</v>
      </c>
      <c r="S52">
        <v>1.7355833333333333</v>
      </c>
      <c r="T52">
        <v>10.089916666666666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54"/>
      <c r="I53">
        <f>BRPL_EOD!AC53+BRPL_EOD!AD53</f>
        <v>12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34.909999999999997</v>
      </c>
      <c r="O53" s="154">
        <f t="shared" si="1"/>
        <v>-0.60999999999999943</v>
      </c>
      <c r="P53">
        <v>11.79031796046978</v>
      </c>
      <c r="Q53">
        <v>8.685534230879405</v>
      </c>
      <c r="R53">
        <v>0</v>
      </c>
      <c r="S53">
        <v>2.0338298481810368</v>
      </c>
      <c r="T53">
        <v>11.79031796046978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54"/>
      <c r="I54">
        <f>BRPL_EOD!AC54+BRPL_EOD!AD54</f>
        <v>12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34.909999999999997</v>
      </c>
      <c r="O54" s="154">
        <f t="shared" si="1"/>
        <v>-0.60999999999999943</v>
      </c>
      <c r="P54">
        <v>11.79031796046978</v>
      </c>
      <c r="Q54">
        <v>8.685534230879405</v>
      </c>
      <c r="R54">
        <v>0</v>
      </c>
      <c r="S54">
        <v>2.0338298481810368</v>
      </c>
      <c r="T54">
        <v>11.79031796046978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0</v>
      </c>
      <c r="E55">
        <f>GT!N55</f>
        <v>0</v>
      </c>
      <c r="F55">
        <f t="shared" si="4"/>
        <v>72</v>
      </c>
      <c r="G55">
        <f t="shared" si="5"/>
        <v>0</v>
      </c>
      <c r="H55" s="154"/>
      <c r="I55">
        <f>BRPL_EOD!AC55+BRPL_EOD!AD55</f>
        <v>12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34.909999999999997</v>
      </c>
      <c r="O55" s="154">
        <f t="shared" si="1"/>
        <v>-34.909999999999997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0</v>
      </c>
      <c r="E56">
        <f>GT!N56</f>
        <v>0</v>
      </c>
      <c r="F56">
        <f t="shared" si="4"/>
        <v>72</v>
      </c>
      <c r="G56">
        <f t="shared" si="5"/>
        <v>0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0</v>
      </c>
      <c r="E57">
        <f>GT!N57</f>
        <v>0</v>
      </c>
      <c r="F57">
        <f t="shared" si="4"/>
        <v>72</v>
      </c>
      <c r="G57">
        <f t="shared" si="5"/>
        <v>0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0</v>
      </c>
      <c r="E58">
        <f>GT!N58</f>
        <v>0</v>
      </c>
      <c r="F58">
        <f t="shared" si="4"/>
        <v>72</v>
      </c>
      <c r="G58">
        <f t="shared" si="5"/>
        <v>0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0</v>
      </c>
      <c r="E59">
        <f>GT!N59</f>
        <v>0</v>
      </c>
      <c r="F59">
        <f t="shared" si="4"/>
        <v>72</v>
      </c>
      <c r="G59">
        <f t="shared" si="5"/>
        <v>0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-0.7</v>
      </c>
      <c r="E60">
        <f>GT!N60</f>
        <v>28</v>
      </c>
      <c r="F60">
        <f t="shared" si="4"/>
        <v>72</v>
      </c>
      <c r="G60">
        <f t="shared" si="5"/>
        <v>27.3</v>
      </c>
      <c r="H60" s="154"/>
      <c r="I60">
        <f>BRPL_EOD!AC60+BRPL_EOD!AD60</f>
        <v>12.46</v>
      </c>
      <c r="J60">
        <f>BYPL_EOD!AC60+BYPL_EOD!AD60</f>
        <v>5.24</v>
      </c>
      <c r="K60">
        <f>MES_EOD!AC60+MES_EOD!AD60</f>
        <v>0</v>
      </c>
      <c r="L60">
        <f>NDMC_EOD!AC60+NDMC_EOD!AD60</f>
        <v>1.1399999999999999</v>
      </c>
      <c r="M60">
        <f>TPDDL_EOD!AC60+TPDDL_EOD!AD60</f>
        <v>8.9</v>
      </c>
      <c r="N60">
        <f t="shared" si="0"/>
        <v>27.740000000000002</v>
      </c>
      <c r="O60" s="154">
        <f t="shared" si="1"/>
        <v>-0.44000000000000128</v>
      </c>
      <c r="P60">
        <v>12.262364816149963</v>
      </c>
      <c r="Q60">
        <v>5.1568853640951691</v>
      </c>
      <c r="R60">
        <v>0</v>
      </c>
      <c r="S60">
        <v>1.1219178082191779</v>
      </c>
      <c r="T60">
        <v>8.7588320115356879</v>
      </c>
      <c r="U60" s="156">
        <f t="shared" si="2"/>
        <v>27.299999999999997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-0.7</v>
      </c>
      <c r="E61">
        <f>GT!N61</f>
        <v>28</v>
      </c>
      <c r="F61">
        <f t="shared" si="4"/>
        <v>72</v>
      </c>
      <c r="G61">
        <f t="shared" si="5"/>
        <v>27.3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1.38</v>
      </c>
      <c r="M61">
        <f>TPDDL_EOD!AC61+TPDDL_EOD!AD61</f>
        <v>8.31</v>
      </c>
      <c r="N61">
        <f t="shared" si="0"/>
        <v>27.689999999999998</v>
      </c>
      <c r="O61" s="154">
        <f t="shared" si="1"/>
        <v>-0.38999999999999702</v>
      </c>
      <c r="P61">
        <v>11.466197183098593</v>
      </c>
      <c r="Q61">
        <v>6.2802816901408463</v>
      </c>
      <c r="R61">
        <v>0</v>
      </c>
      <c r="S61">
        <v>1.3605633802816901</v>
      </c>
      <c r="T61">
        <v>8.192957746478875</v>
      </c>
      <c r="U61" s="156">
        <f t="shared" si="2"/>
        <v>27.300000000000004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-0.7</v>
      </c>
      <c r="E62">
        <f>GT!N62</f>
        <v>28</v>
      </c>
      <c r="F62">
        <f t="shared" si="4"/>
        <v>72</v>
      </c>
      <c r="G62">
        <f t="shared" si="5"/>
        <v>27.3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1.38</v>
      </c>
      <c r="M62">
        <f>TPDDL_EOD!AC62+TPDDL_EOD!AD62</f>
        <v>8.31</v>
      </c>
      <c r="N62">
        <f t="shared" si="0"/>
        <v>27.689999999999998</v>
      </c>
      <c r="O62" s="154">
        <f t="shared" si="1"/>
        <v>-0.38999999999999702</v>
      </c>
      <c r="P62">
        <v>11.466197183098593</v>
      </c>
      <c r="Q62">
        <v>6.2802816901408463</v>
      </c>
      <c r="R62">
        <v>0</v>
      </c>
      <c r="S62">
        <v>1.3605633802816901</v>
      </c>
      <c r="T62">
        <v>8.192957746478875</v>
      </c>
      <c r="U62" s="156">
        <f t="shared" si="2"/>
        <v>27.300000000000004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28</v>
      </c>
      <c r="F63">
        <f t="shared" si="4"/>
        <v>72</v>
      </c>
      <c r="G63">
        <f t="shared" si="5"/>
        <v>27.3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1.38</v>
      </c>
      <c r="M63">
        <f>TPDDL_EOD!AC63+TPDDL_EOD!AD63</f>
        <v>8.31</v>
      </c>
      <c r="N63">
        <f t="shared" si="0"/>
        <v>27.689999999999998</v>
      </c>
      <c r="O63" s="154">
        <f t="shared" si="1"/>
        <v>-0.38999999999999702</v>
      </c>
      <c r="P63">
        <v>11.466197183098593</v>
      </c>
      <c r="Q63">
        <v>6.2802816901408463</v>
      </c>
      <c r="R63">
        <v>0</v>
      </c>
      <c r="S63">
        <v>1.3605633802816901</v>
      </c>
      <c r="T63">
        <v>8.192957746478875</v>
      </c>
      <c r="U63" s="156">
        <f t="shared" si="2"/>
        <v>27.300000000000004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28</v>
      </c>
      <c r="F64">
        <f t="shared" si="4"/>
        <v>72</v>
      </c>
      <c r="G64">
        <f t="shared" si="5"/>
        <v>27.3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1.38</v>
      </c>
      <c r="M64">
        <f>TPDDL_EOD!AC64+TPDDL_EOD!AD64</f>
        <v>8.31</v>
      </c>
      <c r="N64">
        <f t="shared" si="0"/>
        <v>27.689999999999998</v>
      </c>
      <c r="O64" s="154">
        <f t="shared" si="1"/>
        <v>-0.38999999999999702</v>
      </c>
      <c r="P64">
        <v>11.466197183098593</v>
      </c>
      <c r="Q64">
        <v>6.2802816901408463</v>
      </c>
      <c r="R64">
        <v>0</v>
      </c>
      <c r="S64">
        <v>1.3605633802816901</v>
      </c>
      <c r="T64">
        <v>8.192957746478875</v>
      </c>
      <c r="U64" s="156">
        <f t="shared" si="2"/>
        <v>27.300000000000004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28</v>
      </c>
      <c r="F65">
        <f t="shared" si="4"/>
        <v>72</v>
      </c>
      <c r="G65">
        <f t="shared" si="5"/>
        <v>27.3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1.38</v>
      </c>
      <c r="M65">
        <f>TPDDL_EOD!AC65+TPDDL_EOD!AD65</f>
        <v>8.31</v>
      </c>
      <c r="N65">
        <f t="shared" si="0"/>
        <v>27.689999999999998</v>
      </c>
      <c r="O65" s="154">
        <f t="shared" si="1"/>
        <v>-0.38999999999999702</v>
      </c>
      <c r="P65">
        <v>11.466197183098593</v>
      </c>
      <c r="Q65">
        <v>6.2802816901408463</v>
      </c>
      <c r="R65">
        <v>0</v>
      </c>
      <c r="S65">
        <v>1.3605633802816901</v>
      </c>
      <c r="T65">
        <v>8.192957746478875</v>
      </c>
      <c r="U65" s="156">
        <f t="shared" si="2"/>
        <v>27.300000000000004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54"/>
      <c r="I66">
        <f>BRPL_EOD!AC66+BRPL_EOD!AD66</f>
        <v>12.75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35.659999999999997</v>
      </c>
      <c r="O66" s="154">
        <f t="shared" si="1"/>
        <v>-0.35999999999999943</v>
      </c>
      <c r="P66">
        <v>12.621284352215367</v>
      </c>
      <c r="Q66">
        <v>8.7507571508693207</v>
      </c>
      <c r="R66">
        <v>0</v>
      </c>
      <c r="S66">
        <v>2.0491026360067299</v>
      </c>
      <c r="T66">
        <v>11.878855860908581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54"/>
      <c r="I67">
        <f>BRPL_EOD!AC67+BRPL_EOD!AD67</f>
        <v>12.75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35.659999999999997</v>
      </c>
      <c r="O67" s="154">
        <f t="shared" ref="O67:O98" si="7">G67-N67</f>
        <v>-0.35999999999999943</v>
      </c>
      <c r="P67">
        <v>12.621284352215367</v>
      </c>
      <c r="Q67">
        <v>8.7507571508693207</v>
      </c>
      <c r="R67">
        <v>0</v>
      </c>
      <c r="S67">
        <v>2.0491026360067299</v>
      </c>
      <c r="T67">
        <v>11.878855860908581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54"/>
      <c r="I68">
        <f>BRPL_EOD!AC68+BRPL_EOD!AD68</f>
        <v>12.75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35.659999999999997</v>
      </c>
      <c r="O68" s="154">
        <f t="shared" si="7"/>
        <v>-0.35999999999999943</v>
      </c>
      <c r="P68">
        <v>12.621284352215367</v>
      </c>
      <c r="Q68">
        <v>8.7507571508693207</v>
      </c>
      <c r="R68">
        <v>0</v>
      </c>
      <c r="S68">
        <v>2.0491026360067299</v>
      </c>
      <c r="T68">
        <v>11.878855860908581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54"/>
      <c r="I69">
        <f>BRPL_EOD!AC69+BRPL_EOD!AD69</f>
        <v>12.75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35.659999999999997</v>
      </c>
      <c r="O69" s="154">
        <f t="shared" si="7"/>
        <v>-0.35999999999999943</v>
      </c>
      <c r="P69">
        <v>12.621284352215367</v>
      </c>
      <c r="Q69">
        <v>8.7507571508693207</v>
      </c>
      <c r="R69">
        <v>0</v>
      </c>
      <c r="S69">
        <v>2.0491026360067299</v>
      </c>
      <c r="T69">
        <v>11.878855860908581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54"/>
      <c r="I70">
        <f>BRPL_EOD!AC70+BRPL_EOD!AD70</f>
        <v>12.75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35.659999999999997</v>
      </c>
      <c r="O70" s="154">
        <f t="shared" si="7"/>
        <v>-0.35999999999999943</v>
      </c>
      <c r="P70">
        <v>12.621284352215367</v>
      </c>
      <c r="Q70">
        <v>8.7507571508693207</v>
      </c>
      <c r="R70">
        <v>0</v>
      </c>
      <c r="S70">
        <v>2.0491026360067299</v>
      </c>
      <c r="T70">
        <v>11.878855860908581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54"/>
      <c r="I71">
        <f>BRPL_EOD!AC71+BRPL_EOD!AD71</f>
        <v>12.75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35.659999999999997</v>
      </c>
      <c r="O71" s="154">
        <f t="shared" si="7"/>
        <v>-1.3599999999999994</v>
      </c>
      <c r="P71">
        <v>12.263740886146943</v>
      </c>
      <c r="Q71">
        <v>8.5028603477285465</v>
      </c>
      <c r="R71">
        <v>0</v>
      </c>
      <c r="S71">
        <v>1.9910544026920918</v>
      </c>
      <c r="T71">
        <v>11.542344363432417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54"/>
      <c r="I72">
        <f>BRPL_EOD!AC72+BRPL_EOD!AD72</f>
        <v>12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34.909999999999997</v>
      </c>
      <c r="O72" s="154">
        <f t="shared" si="7"/>
        <v>-0.60999999999999943</v>
      </c>
      <c r="P72">
        <v>11.79031796046978</v>
      </c>
      <c r="Q72">
        <v>8.685534230879405</v>
      </c>
      <c r="R72">
        <v>0</v>
      </c>
      <c r="S72">
        <v>2.0338298481810368</v>
      </c>
      <c r="T72">
        <v>11.79031796046978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54"/>
      <c r="I73">
        <f>BRPL_EOD!AC73+BRPL_EOD!AD73</f>
        <v>12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34.909999999999997</v>
      </c>
      <c r="O73" s="154">
        <f t="shared" si="7"/>
        <v>-0.60999999999999943</v>
      </c>
      <c r="P73">
        <v>11.79031796046978</v>
      </c>
      <c r="Q73">
        <v>8.685534230879405</v>
      </c>
      <c r="R73">
        <v>0</v>
      </c>
      <c r="S73">
        <v>2.0338298481810368</v>
      </c>
      <c r="T73">
        <v>11.79031796046978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54"/>
      <c r="I74">
        <f>BRPL_EOD!AC74+BRPL_EOD!AD74</f>
        <v>12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34.909999999999997</v>
      </c>
      <c r="O74" s="154">
        <f t="shared" si="7"/>
        <v>-0.60999999999999943</v>
      </c>
      <c r="P74">
        <v>11.79031796046978</v>
      </c>
      <c r="Q74">
        <v>8.685534230879405</v>
      </c>
      <c r="R74">
        <v>0</v>
      </c>
      <c r="S74">
        <v>2.0338298481810368</v>
      </c>
      <c r="T74">
        <v>11.79031796046978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72</v>
      </c>
      <c r="G75">
        <f t="shared" si="11"/>
        <v>34.6</v>
      </c>
      <c r="H75" s="154"/>
      <c r="I75">
        <f>BRPL_EOD!AC75+BRPL_EOD!AD75</f>
        <v>12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34.909999999999997</v>
      </c>
      <c r="O75" s="154">
        <f t="shared" si="7"/>
        <v>-0.30999999999999517</v>
      </c>
      <c r="P75">
        <v>11.893440274992841</v>
      </c>
      <c r="Q75">
        <v>8.7615010025780595</v>
      </c>
      <c r="R75">
        <v>0</v>
      </c>
      <c r="S75">
        <v>2.0516184474362649</v>
      </c>
      <c r="T75">
        <v>11.893440274992841</v>
      </c>
      <c r="U75" s="156">
        <f t="shared" si="8"/>
        <v>34.600000000000009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54"/>
      <c r="I76">
        <f>BRPL_EOD!AC76+BRPL_EOD!AD76</f>
        <v>12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34.909999999999997</v>
      </c>
      <c r="O76" s="154">
        <f t="shared" si="7"/>
        <v>-0.30999999999999517</v>
      </c>
      <c r="P76">
        <v>11.893440274992841</v>
      </c>
      <c r="Q76">
        <v>8.7615010025780595</v>
      </c>
      <c r="R76">
        <v>0</v>
      </c>
      <c r="S76">
        <v>2.0516184474362649</v>
      </c>
      <c r="T76">
        <v>11.893440274992841</v>
      </c>
      <c r="U76" s="156">
        <f t="shared" si="8"/>
        <v>34.600000000000009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72</v>
      </c>
      <c r="G77">
        <f t="shared" si="11"/>
        <v>34.6</v>
      </c>
      <c r="H77" s="154"/>
      <c r="I77">
        <f>BRPL_EOD!AC77+BRPL_EOD!AD77</f>
        <v>12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34.909999999999997</v>
      </c>
      <c r="O77" s="154">
        <f t="shared" si="7"/>
        <v>-0.30999999999999517</v>
      </c>
      <c r="P77">
        <v>11.893440274992841</v>
      </c>
      <c r="Q77">
        <v>8.7615010025780595</v>
      </c>
      <c r="R77">
        <v>0</v>
      </c>
      <c r="S77">
        <v>2.0516184474362649</v>
      </c>
      <c r="T77">
        <v>11.893440274992841</v>
      </c>
      <c r="U77" s="156">
        <f t="shared" si="8"/>
        <v>34.600000000000009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72</v>
      </c>
      <c r="G78">
        <f t="shared" si="11"/>
        <v>34.6</v>
      </c>
      <c r="H78" s="154"/>
      <c r="I78">
        <f>BRPL_EOD!AC78+BRPL_EOD!AD78</f>
        <v>12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34.909999999999997</v>
      </c>
      <c r="O78" s="154">
        <f t="shared" si="7"/>
        <v>-0.30999999999999517</v>
      </c>
      <c r="P78">
        <v>11.893440274992841</v>
      </c>
      <c r="Q78">
        <v>8.7615010025780595</v>
      </c>
      <c r="R78">
        <v>0</v>
      </c>
      <c r="S78">
        <v>2.0516184474362649</v>
      </c>
      <c r="T78">
        <v>11.893440274992841</v>
      </c>
      <c r="U78" s="156">
        <f t="shared" si="8"/>
        <v>34.600000000000009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54"/>
      <c r="I79">
        <f>BRPL_EOD!AC79+BRPL_EOD!AD79</f>
        <v>12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34.909999999999997</v>
      </c>
      <c r="O79" s="154">
        <f t="shared" si="7"/>
        <v>-0.30999999999999517</v>
      </c>
      <c r="P79">
        <v>11.893440274992841</v>
      </c>
      <c r="Q79">
        <v>8.7615010025780595</v>
      </c>
      <c r="R79">
        <v>0</v>
      </c>
      <c r="S79">
        <v>2.0516184474362649</v>
      </c>
      <c r="T79">
        <v>11.893440274992841</v>
      </c>
      <c r="U79" s="156">
        <f t="shared" si="8"/>
        <v>34.600000000000009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54"/>
      <c r="I80">
        <f>BRPL_EOD!AC80+BRPL_EOD!AD80</f>
        <v>13.72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36.630000000000003</v>
      </c>
      <c r="O80" s="154">
        <f t="shared" si="7"/>
        <v>-3.0000000000001137E-2</v>
      </c>
      <c r="P80">
        <v>13.708763308763309</v>
      </c>
      <c r="Q80">
        <v>8.8327600327600315</v>
      </c>
      <c r="R80">
        <v>0</v>
      </c>
      <c r="S80">
        <v>2.068304668304668</v>
      </c>
      <c r="T80">
        <v>11.990171990171989</v>
      </c>
      <c r="U80" s="156">
        <f t="shared" si="8"/>
        <v>36.599999999999994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54"/>
      <c r="I81">
        <f>BRPL_EOD!AC81+BRPL_EOD!AD81</f>
        <v>13.72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36.630000000000003</v>
      </c>
      <c r="O81" s="154">
        <f t="shared" si="7"/>
        <v>-3.0000000000001137E-2</v>
      </c>
      <c r="P81">
        <v>13.708763308763309</v>
      </c>
      <c r="Q81">
        <v>8.8327600327600315</v>
      </c>
      <c r="R81">
        <v>0</v>
      </c>
      <c r="S81">
        <v>2.068304668304668</v>
      </c>
      <c r="T81">
        <v>11.990171990171989</v>
      </c>
      <c r="U81" s="156">
        <f t="shared" si="8"/>
        <v>36.599999999999994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54"/>
      <c r="I82">
        <f>BRPL_EOD!AC82+BRPL_EOD!AD82</f>
        <v>13.72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36.630000000000003</v>
      </c>
      <c r="O82" s="154">
        <f t="shared" si="7"/>
        <v>-3.0000000000001137E-2</v>
      </c>
      <c r="P82">
        <v>13.708763308763309</v>
      </c>
      <c r="Q82">
        <v>8.8327600327600315</v>
      </c>
      <c r="R82">
        <v>0</v>
      </c>
      <c r="S82">
        <v>2.068304668304668</v>
      </c>
      <c r="T82">
        <v>11.990171990171989</v>
      </c>
      <c r="U82" s="156">
        <f t="shared" si="8"/>
        <v>36.599999999999994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54"/>
      <c r="I83">
        <f>BRPL_EOD!AC83+BRPL_EOD!AD83</f>
        <v>13.72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36.630000000000003</v>
      </c>
      <c r="O83" s="154">
        <f t="shared" si="7"/>
        <v>-3.0000000000001137E-2</v>
      </c>
      <c r="P83">
        <v>13.708763308763309</v>
      </c>
      <c r="Q83">
        <v>8.8327600327600315</v>
      </c>
      <c r="R83">
        <v>0</v>
      </c>
      <c r="S83">
        <v>2.068304668304668</v>
      </c>
      <c r="T83">
        <v>11.990171990171989</v>
      </c>
      <c r="U83" s="156">
        <f t="shared" si="8"/>
        <v>36.599999999999994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54"/>
      <c r="I84">
        <f>BRPL_EOD!AC84+BRPL_EOD!AD84</f>
        <v>10.57</v>
      </c>
      <c r="J84">
        <f>BYPL_EOD!AC84+BYPL_EOD!AD84</f>
        <v>14.03</v>
      </c>
      <c r="K84">
        <f>MES_EOD!AC84+MES_EOD!AD84</f>
        <v>0</v>
      </c>
      <c r="L84">
        <f>NDMC_EOD!AC84+NDMC_EOD!AD84</f>
        <v>1.82</v>
      </c>
      <c r="M84">
        <f>TPDDL_EOD!AC84+TPDDL_EOD!AD84</f>
        <v>10.57</v>
      </c>
      <c r="N84">
        <f t="shared" si="6"/>
        <v>36.99</v>
      </c>
      <c r="O84" s="154">
        <f t="shared" si="7"/>
        <v>-0.39000000000000057</v>
      </c>
      <c r="P84">
        <v>10.458556366585563</v>
      </c>
      <c r="Q84">
        <v>13.882076236820762</v>
      </c>
      <c r="R84">
        <v>0</v>
      </c>
      <c r="S84">
        <v>1.8008110300081104</v>
      </c>
      <c r="T84">
        <v>10.458556366585563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54"/>
      <c r="I85">
        <f>BRPL_EOD!AC85+BRPL_EOD!AD85</f>
        <v>13.72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36.630000000000003</v>
      </c>
      <c r="O85" s="154">
        <f t="shared" si="7"/>
        <v>-3.0000000000001137E-2</v>
      </c>
      <c r="P85">
        <v>13.708763308763309</v>
      </c>
      <c r="Q85">
        <v>8.8327600327600315</v>
      </c>
      <c r="R85">
        <v>0</v>
      </c>
      <c r="S85">
        <v>2.068304668304668</v>
      </c>
      <c r="T85">
        <v>11.990171990171989</v>
      </c>
      <c r="U85" s="156">
        <f t="shared" si="8"/>
        <v>36.599999999999994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54"/>
      <c r="I86">
        <f>BRPL_EOD!AC86+BRPL_EOD!AD86</f>
        <v>13.72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36.630000000000003</v>
      </c>
      <c r="O86" s="154">
        <f t="shared" si="7"/>
        <v>-3.0000000000001137E-2</v>
      </c>
      <c r="P86">
        <v>13.708763308763309</v>
      </c>
      <c r="Q86">
        <v>8.8327600327600315</v>
      </c>
      <c r="R86">
        <v>0</v>
      </c>
      <c r="S86">
        <v>2.068304668304668</v>
      </c>
      <c r="T86">
        <v>11.990171990171989</v>
      </c>
      <c r="U86" s="156">
        <f t="shared" si="8"/>
        <v>36.599999999999994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54"/>
      <c r="I87">
        <f>BRPL_EOD!AC87+BRPL_EOD!AD87</f>
        <v>14.7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37.61</v>
      </c>
      <c r="O87" s="154">
        <f t="shared" si="7"/>
        <v>-9.9999999999980105E-3</v>
      </c>
      <c r="P87">
        <v>14.696091465035895</v>
      </c>
      <c r="Q87">
        <v>8.8376495612868915</v>
      </c>
      <c r="R87">
        <v>0</v>
      </c>
      <c r="S87">
        <v>2.0694496144642383</v>
      </c>
      <c r="T87">
        <v>11.996809359212977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54"/>
      <c r="I88">
        <f>BRPL_EOD!AC88+BRPL_EOD!AD88</f>
        <v>14.7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37.61</v>
      </c>
      <c r="O88" s="154">
        <f t="shared" si="7"/>
        <v>-9.9999999999980105E-3</v>
      </c>
      <c r="P88">
        <v>14.696091465035895</v>
      </c>
      <c r="Q88">
        <v>8.8376495612868915</v>
      </c>
      <c r="R88">
        <v>0</v>
      </c>
      <c r="S88">
        <v>2.0694496144642383</v>
      </c>
      <c r="T88">
        <v>11.996809359212977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54"/>
      <c r="I89">
        <f>BRPL_EOD!AC89+BRPL_EOD!AD89</f>
        <v>14.7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37.61</v>
      </c>
      <c r="O89" s="154">
        <f t="shared" si="7"/>
        <v>-9.9999999999980105E-3</v>
      </c>
      <c r="P89">
        <v>14.696091465035895</v>
      </c>
      <c r="Q89">
        <v>8.8376495612868915</v>
      </c>
      <c r="R89">
        <v>0</v>
      </c>
      <c r="S89">
        <v>2.0694496144642383</v>
      </c>
      <c r="T89">
        <v>11.996809359212977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54"/>
      <c r="I90">
        <f>BRPL_EOD!AC90+BRPL_EOD!AD90</f>
        <v>14.7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37.61</v>
      </c>
      <c r="O90" s="154">
        <f t="shared" si="7"/>
        <v>-9.9999999999980105E-3</v>
      </c>
      <c r="P90">
        <v>14.696091465035895</v>
      </c>
      <c r="Q90">
        <v>8.8376495612868915</v>
      </c>
      <c r="R90">
        <v>0</v>
      </c>
      <c r="S90">
        <v>2.0694496144642383</v>
      </c>
      <c r="T90">
        <v>11.996809359212977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54"/>
      <c r="I91">
        <f>BRPL_EOD!AC91+BRPL_EOD!AD91</f>
        <v>14.7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37.61</v>
      </c>
      <c r="O91" s="154">
        <f t="shared" si="7"/>
        <v>-9.9999999999980105E-3</v>
      </c>
      <c r="P91">
        <v>14.696091465035895</v>
      </c>
      <c r="Q91">
        <v>8.8376495612868915</v>
      </c>
      <c r="R91">
        <v>0</v>
      </c>
      <c r="S91">
        <v>2.0694496144642383</v>
      </c>
      <c r="T91">
        <v>11.996809359212977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54"/>
      <c r="I92">
        <f>BRPL_EOD!AC92+BRPL_EOD!AD92</f>
        <v>14.7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37.61</v>
      </c>
      <c r="O92" s="154">
        <f t="shared" si="7"/>
        <v>-9.9999999999980105E-3</v>
      </c>
      <c r="P92">
        <v>14.696091465035895</v>
      </c>
      <c r="Q92">
        <v>8.8376495612868915</v>
      </c>
      <c r="R92">
        <v>0</v>
      </c>
      <c r="S92">
        <v>2.0694496144642383</v>
      </c>
      <c r="T92">
        <v>11.996809359212977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54"/>
      <c r="I93">
        <f>BRPL_EOD!AC93+BRPL_EOD!AD93</f>
        <v>14.7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37.61</v>
      </c>
      <c r="O93" s="154">
        <f t="shared" si="7"/>
        <v>-9.9999999999980105E-3</v>
      </c>
      <c r="P93">
        <v>14.696091465035895</v>
      </c>
      <c r="Q93">
        <v>8.8376495612868915</v>
      </c>
      <c r="R93">
        <v>0</v>
      </c>
      <c r="S93">
        <v>2.0694496144642383</v>
      </c>
      <c r="T93">
        <v>11.996809359212977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54"/>
      <c r="I94">
        <f>BRPL_EOD!AC94+BRPL_EOD!AD94</f>
        <v>14.7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37.61</v>
      </c>
      <c r="O94" s="154">
        <f t="shared" si="7"/>
        <v>-9.9999999999980105E-3</v>
      </c>
      <c r="P94">
        <v>14.696091465035895</v>
      </c>
      <c r="Q94">
        <v>8.8376495612868915</v>
      </c>
      <c r="R94">
        <v>0</v>
      </c>
      <c r="S94">
        <v>2.0694496144642383</v>
      </c>
      <c r="T94">
        <v>11.996809359212977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54"/>
      <c r="I95">
        <f>BRPL_EOD!AC95+BRPL_EOD!AD95</f>
        <v>14.7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37.61</v>
      </c>
      <c r="O95" s="154">
        <f t="shared" si="7"/>
        <v>-9.9999999999980105E-3</v>
      </c>
      <c r="P95">
        <v>14.696091465035895</v>
      </c>
      <c r="Q95">
        <v>8.8376495612868915</v>
      </c>
      <c r="R95">
        <v>0</v>
      </c>
      <c r="S95">
        <v>2.0694496144642383</v>
      </c>
      <c r="T95">
        <v>11.996809359212977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54"/>
      <c r="I96">
        <f>BRPL_EOD!AC96+BRPL_EOD!AD96</f>
        <v>14.7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37.61</v>
      </c>
      <c r="O96" s="154">
        <f t="shared" si="7"/>
        <v>-9.9999999999980105E-3</v>
      </c>
      <c r="P96">
        <v>14.696091465035895</v>
      </c>
      <c r="Q96">
        <v>8.8376495612868915</v>
      </c>
      <c r="R96">
        <v>0</v>
      </c>
      <c r="S96">
        <v>2.0694496144642383</v>
      </c>
      <c r="T96">
        <v>11.996809359212977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54"/>
      <c r="I97">
        <f>BRPL_EOD!AC97+BRPL_EOD!AD97</f>
        <v>14.7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37.61</v>
      </c>
      <c r="O97" s="154">
        <f t="shared" si="7"/>
        <v>-9.9999999999980105E-3</v>
      </c>
      <c r="P97">
        <v>14.696091465035895</v>
      </c>
      <c r="Q97">
        <v>8.8376495612868915</v>
      </c>
      <c r="R97">
        <v>0</v>
      </c>
      <c r="S97">
        <v>2.0694496144642383</v>
      </c>
      <c r="T97">
        <v>11.996809359212977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54"/>
      <c r="I98">
        <f>BRPL_EOD!AC98+BRPL_EOD!AD98</f>
        <v>14.7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37.61</v>
      </c>
      <c r="O98" s="154">
        <f t="shared" si="7"/>
        <v>-9.9999999999980105E-3</v>
      </c>
      <c r="P98">
        <v>14.696091465035895</v>
      </c>
      <c r="Q98">
        <v>8.8376495612868915</v>
      </c>
      <c r="R98">
        <v>0</v>
      </c>
      <c r="S98">
        <v>2.0694496144642383</v>
      </c>
      <c r="T98">
        <v>11.996809359212977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0.79182499999999933</v>
      </c>
      <c r="E99" s="156">
        <f t="shared" si="12"/>
        <v>4.2000000000000003E-2</v>
      </c>
      <c r="F99" s="156">
        <f t="shared" si="12"/>
        <v>1.728</v>
      </c>
      <c r="G99" s="156">
        <f t="shared" si="12"/>
        <v>0.83382499999999971</v>
      </c>
      <c r="H99" s="156"/>
      <c r="I99" s="156">
        <f t="shared" si="12"/>
        <v>0.3252825000000002</v>
      </c>
      <c r="J99" s="156">
        <f t="shared" si="12"/>
        <v>0.20591500000000013</v>
      </c>
      <c r="K99" s="156">
        <f t="shared" si="12"/>
        <v>0</v>
      </c>
      <c r="L99" s="156">
        <f t="shared" si="12"/>
        <v>4.6214999999999902E-2</v>
      </c>
      <c r="M99" s="156">
        <f t="shared" si="12"/>
        <v>0.26889999999999992</v>
      </c>
      <c r="N99" s="156">
        <f t="shared" si="12"/>
        <v>0.8463124999999998</v>
      </c>
      <c r="O99" s="156">
        <f t="shared" si="12"/>
        <v>-1.2487499999999971E-2</v>
      </c>
      <c r="P99" s="156">
        <f t="shared" si="12"/>
        <v>0.32090963748326129</v>
      </c>
      <c r="Q99" s="156">
        <f t="shared" si="12"/>
        <v>0.20274251245928371</v>
      </c>
      <c r="R99" s="156">
        <f t="shared" si="12"/>
        <v>0</v>
      </c>
      <c r="S99" s="156">
        <f t="shared" si="12"/>
        <v>4.5490073417577548E-2</v>
      </c>
      <c r="T99" s="156">
        <f t="shared" si="12"/>
        <v>0.26468277663987727</v>
      </c>
      <c r="U99" s="156">
        <f t="shared" si="12"/>
        <v>0.83382499999999971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54"/>
      <c r="I23">
        <f>BRPL_EOD!AK23+BRPL_EOD!AL23</f>
        <v>83.76</v>
      </c>
      <c r="J23">
        <f>BYPL_EOD!AK23+BYPL_EOD!AL23</f>
        <v>48.43</v>
      </c>
      <c r="K23">
        <f>MES_EOD!AK23+MES_EOD!AL23</f>
        <v>5.82</v>
      </c>
      <c r="L23">
        <f>NDMC_EOD!AK23+NDMC_EOD!AL23</f>
        <v>19.64</v>
      </c>
      <c r="M23">
        <f>TPDDL_EOD!AK23+TPDDL_EOD!AL23</f>
        <v>58.52</v>
      </c>
      <c r="N23">
        <f t="shared" si="0"/>
        <v>216.17</v>
      </c>
      <c r="O23" s="154">
        <f t="shared" si="1"/>
        <v>1.0000000000019327E-2</v>
      </c>
      <c r="P23">
        <v>83.763874728223172</v>
      </c>
      <c r="Q23">
        <v>48.432240366378316</v>
      </c>
      <c r="R23">
        <v>5.8202692325484584</v>
      </c>
      <c r="S23">
        <v>19.640908544201324</v>
      </c>
      <c r="T23">
        <v>58.522707128648754</v>
      </c>
      <c r="U23" s="156">
        <f t="shared" si="2"/>
        <v>216.18000000000004</v>
      </c>
      <c r="V23" s="154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54"/>
      <c r="I24">
        <f>BRPL_EOD!AK24+BRPL_EOD!AL24</f>
        <v>83.76</v>
      </c>
      <c r="J24">
        <f>BYPL_EOD!AK24+BYPL_EOD!AL24</f>
        <v>48.43</v>
      </c>
      <c r="K24">
        <f>MES_EOD!AK24+MES_EOD!AL24</f>
        <v>5.82</v>
      </c>
      <c r="L24">
        <f>NDMC_EOD!AK24+NDMC_EOD!AL24</f>
        <v>19.64</v>
      </c>
      <c r="M24">
        <f>TPDDL_EOD!AK24+TPDDL_EOD!AL24</f>
        <v>58.52</v>
      </c>
      <c r="N24">
        <f t="shared" si="0"/>
        <v>216.17</v>
      </c>
      <c r="O24" s="154">
        <f t="shared" si="1"/>
        <v>1.0000000000019327E-2</v>
      </c>
      <c r="P24">
        <v>83.763874728223172</v>
      </c>
      <c r="Q24">
        <v>48.432240366378316</v>
      </c>
      <c r="R24">
        <v>5.8202692325484584</v>
      </c>
      <c r="S24">
        <v>19.640908544201324</v>
      </c>
      <c r="T24">
        <v>58.522707128648754</v>
      </c>
      <c r="U24" s="156">
        <f t="shared" si="2"/>
        <v>216.18000000000004</v>
      </c>
      <c r="V24" s="154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54"/>
      <c r="I25">
        <f>BRPL_EOD!AK25+BRPL_EOD!AL25</f>
        <v>83.76</v>
      </c>
      <c r="J25">
        <f>BYPL_EOD!AK25+BYPL_EOD!AL25</f>
        <v>48.43</v>
      </c>
      <c r="K25">
        <f>MES_EOD!AK25+MES_EOD!AL25</f>
        <v>5.82</v>
      </c>
      <c r="L25">
        <f>NDMC_EOD!AK25+NDMC_EOD!AL25</f>
        <v>19.64</v>
      </c>
      <c r="M25">
        <f>TPDDL_EOD!AK25+TPDDL_EOD!AL25</f>
        <v>58.52</v>
      </c>
      <c r="N25">
        <f t="shared" si="0"/>
        <v>216.17</v>
      </c>
      <c r="O25" s="154">
        <f t="shared" si="1"/>
        <v>1.0000000000019327E-2</v>
      </c>
      <c r="P25">
        <v>83.763874728223172</v>
      </c>
      <c r="Q25">
        <v>48.432240366378316</v>
      </c>
      <c r="R25">
        <v>5.8202692325484584</v>
      </c>
      <c r="S25">
        <v>19.640908544201324</v>
      </c>
      <c r="T25">
        <v>58.522707128648754</v>
      </c>
      <c r="U25" s="156">
        <f t="shared" si="2"/>
        <v>216.18000000000004</v>
      </c>
      <c r="V25" s="154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54"/>
      <c r="I26">
        <f>BRPL_EOD!AK26+BRPL_EOD!AL26</f>
        <v>83.76</v>
      </c>
      <c r="J26">
        <f>BYPL_EOD!AK26+BYPL_EOD!AL26</f>
        <v>48.43</v>
      </c>
      <c r="K26">
        <f>MES_EOD!AK26+MES_EOD!AL26</f>
        <v>5.82</v>
      </c>
      <c r="L26">
        <f>NDMC_EOD!AK26+NDMC_EOD!AL26</f>
        <v>19.64</v>
      </c>
      <c r="M26">
        <f>TPDDL_EOD!AK26+TPDDL_EOD!AL26</f>
        <v>58.52</v>
      </c>
      <c r="N26">
        <f t="shared" si="0"/>
        <v>216.17</v>
      </c>
      <c r="O26" s="154">
        <f t="shared" si="1"/>
        <v>1.0000000000019327E-2</v>
      </c>
      <c r="P26">
        <v>83.763874728223172</v>
      </c>
      <c r="Q26">
        <v>48.432240366378316</v>
      </c>
      <c r="R26">
        <v>5.8202692325484584</v>
      </c>
      <c r="S26">
        <v>19.640908544201324</v>
      </c>
      <c r="T26">
        <v>58.522707128648754</v>
      </c>
      <c r="U26" s="156">
        <f t="shared" si="2"/>
        <v>216.18000000000004</v>
      </c>
      <c r="V26" s="154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211.67000000000002</v>
      </c>
      <c r="E27">
        <f>BAWANA!AM27</f>
        <v>0</v>
      </c>
      <c r="F27">
        <f t="shared" si="4"/>
        <v>256</v>
      </c>
      <c r="G27">
        <f t="shared" si="5"/>
        <v>211.67000000000002</v>
      </c>
      <c r="H27" s="154"/>
      <c r="I27">
        <f>BRPL_EOD!AK27+BRPL_EOD!AL27</f>
        <v>81.96</v>
      </c>
      <c r="J27">
        <f>BYPL_EOD!AK27+BYPL_EOD!AL27</f>
        <v>47.39</v>
      </c>
      <c r="K27">
        <f>MES_EOD!AK27+MES_EOD!AL27</f>
        <v>5.82</v>
      </c>
      <c r="L27">
        <f>NDMC_EOD!AK27+NDMC_EOD!AL27</f>
        <v>19.22</v>
      </c>
      <c r="M27">
        <f>TPDDL_EOD!AK27+TPDDL_EOD!AL27</f>
        <v>57.27</v>
      </c>
      <c r="N27">
        <f t="shared" si="0"/>
        <v>211.66</v>
      </c>
      <c r="O27" s="154">
        <f t="shared" si="1"/>
        <v>1.0000000000019327E-2</v>
      </c>
      <c r="P27">
        <v>81.963872247944821</v>
      </c>
      <c r="Q27">
        <v>47.392238968156484</v>
      </c>
      <c r="R27">
        <v>5.8202749692903719</v>
      </c>
      <c r="S27">
        <v>19.220908060096381</v>
      </c>
      <c r="T27">
        <v>57.272705754511961</v>
      </c>
      <c r="U27" s="156">
        <f t="shared" si="2"/>
        <v>211.67000000000002</v>
      </c>
      <c r="V27" s="154">
        <f t="shared" si="3"/>
        <v>0</v>
      </c>
      <c r="Y27">
        <f>BAWANA!AW27+BAWANA!AX27</f>
        <v>26.33</v>
      </c>
      <c r="Z27">
        <f>BAWANA!BD27+BAWANA!BE27</f>
        <v>32</v>
      </c>
      <c r="AA27">
        <f>BAWANA!X27+BAWANA!Y27</f>
        <v>26.33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211.67000000000002</v>
      </c>
      <c r="E28">
        <f>BAWANA!AM28</f>
        <v>0</v>
      </c>
      <c r="F28">
        <f t="shared" si="4"/>
        <v>256</v>
      </c>
      <c r="G28">
        <f t="shared" si="5"/>
        <v>211.67000000000002</v>
      </c>
      <c r="H28" s="154"/>
      <c r="I28">
        <f>BRPL_EOD!AK28+BRPL_EOD!AL28</f>
        <v>81.96</v>
      </c>
      <c r="J28">
        <f>BYPL_EOD!AK28+BYPL_EOD!AL28</f>
        <v>47.39</v>
      </c>
      <c r="K28">
        <f>MES_EOD!AK28+MES_EOD!AL28</f>
        <v>5.82</v>
      </c>
      <c r="L28">
        <f>NDMC_EOD!AK28+NDMC_EOD!AL28</f>
        <v>19.22</v>
      </c>
      <c r="M28">
        <f>TPDDL_EOD!AK28+TPDDL_EOD!AL28</f>
        <v>57.27</v>
      </c>
      <c r="N28">
        <f t="shared" si="0"/>
        <v>211.66</v>
      </c>
      <c r="O28" s="154">
        <f t="shared" si="1"/>
        <v>1.0000000000019327E-2</v>
      </c>
      <c r="P28">
        <v>81.963872247944821</v>
      </c>
      <c r="Q28">
        <v>47.392238968156484</v>
      </c>
      <c r="R28">
        <v>5.8202749692903719</v>
      </c>
      <c r="S28">
        <v>19.220908060096381</v>
      </c>
      <c r="T28">
        <v>57.272705754511961</v>
      </c>
      <c r="U28" s="156">
        <f t="shared" si="2"/>
        <v>211.67000000000002</v>
      </c>
      <c r="V28" s="154">
        <f t="shared" si="3"/>
        <v>0</v>
      </c>
      <c r="Y28">
        <f>BAWANA!AW28+BAWANA!AX28</f>
        <v>26.33</v>
      </c>
      <c r="Z28">
        <f>BAWANA!BD28+BAWANA!BE28</f>
        <v>32</v>
      </c>
      <c r="AA28">
        <f>BAWANA!X28+BAWANA!Y28</f>
        <v>26.33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223.42</v>
      </c>
      <c r="E29">
        <f>BAWANA!AM29</f>
        <v>0</v>
      </c>
      <c r="F29">
        <f t="shared" si="4"/>
        <v>256</v>
      </c>
      <c r="G29">
        <f t="shared" si="5"/>
        <v>223.42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223.42</v>
      </c>
      <c r="O29" s="154">
        <f t="shared" si="1"/>
        <v>0</v>
      </c>
      <c r="P29">
        <v>75</v>
      </c>
      <c r="Q29">
        <v>55</v>
      </c>
      <c r="R29">
        <v>5.82</v>
      </c>
      <c r="S29">
        <v>18</v>
      </c>
      <c r="T29">
        <v>69.599999999999994</v>
      </c>
      <c r="U29" s="156">
        <f t="shared" si="2"/>
        <v>223.42</v>
      </c>
      <c r="V29" s="154">
        <f t="shared" si="3"/>
        <v>0</v>
      </c>
      <c r="Y29">
        <f>BAWANA!AW29+BAWANA!AX29</f>
        <v>14.58</v>
      </c>
      <c r="Z29">
        <f>BAWANA!BD29+BAWANA!BE29</f>
        <v>32</v>
      </c>
      <c r="AA29">
        <f>BAWANA!X29+BAWANA!Y29</f>
        <v>14.58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223.42</v>
      </c>
      <c r="E30">
        <f>BAWANA!AM30</f>
        <v>0</v>
      </c>
      <c r="F30">
        <f t="shared" si="4"/>
        <v>256</v>
      </c>
      <c r="G30">
        <f t="shared" si="5"/>
        <v>223.42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223.42</v>
      </c>
      <c r="O30" s="154">
        <f t="shared" si="1"/>
        <v>0</v>
      </c>
      <c r="P30">
        <v>75</v>
      </c>
      <c r="Q30">
        <v>55</v>
      </c>
      <c r="R30">
        <v>5.82</v>
      </c>
      <c r="S30">
        <v>18</v>
      </c>
      <c r="T30">
        <v>69.599999999999994</v>
      </c>
      <c r="U30" s="156">
        <f t="shared" si="2"/>
        <v>223.42</v>
      </c>
      <c r="V30" s="154">
        <f t="shared" si="3"/>
        <v>0</v>
      </c>
      <c r="Y30">
        <f>BAWANA!AW30+BAWANA!AX30</f>
        <v>14.58</v>
      </c>
      <c r="Z30">
        <f>BAWANA!BD30+BAWANA!BE30</f>
        <v>32</v>
      </c>
      <c r="AA30">
        <f>BAWANA!X30+BAWANA!Y30</f>
        <v>14.58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223.42399999999998</v>
      </c>
      <c r="E31">
        <f>BAWANA!AM31</f>
        <v>0</v>
      </c>
      <c r="F31">
        <f t="shared" si="4"/>
        <v>256</v>
      </c>
      <c r="G31">
        <f t="shared" si="5"/>
        <v>223.42399999999998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223.42</v>
      </c>
      <c r="O31" s="154">
        <f t="shared" si="1"/>
        <v>3.9999999999906777E-3</v>
      </c>
      <c r="P31">
        <v>75.002284646209063</v>
      </c>
      <c r="Q31">
        <v>55.001084144233559</v>
      </c>
      <c r="R31">
        <v>5.8201043474442384</v>
      </c>
      <c r="S31">
        <v>18.000526862113119</v>
      </c>
      <c r="T31">
        <v>69.599999999999994</v>
      </c>
      <c r="U31" s="156">
        <f t="shared" si="2"/>
        <v>223.42399999999995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223.42399999999998</v>
      </c>
      <c r="E32">
        <f>BAWANA!AM32</f>
        <v>0</v>
      </c>
      <c r="F32">
        <f t="shared" si="4"/>
        <v>256</v>
      </c>
      <c r="G32">
        <f t="shared" si="5"/>
        <v>223.42399999999998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223.42</v>
      </c>
      <c r="O32" s="154">
        <f t="shared" si="1"/>
        <v>3.9999999999906777E-3</v>
      </c>
      <c r="P32">
        <v>75.002284646209063</v>
      </c>
      <c r="Q32">
        <v>55.001084144233559</v>
      </c>
      <c r="R32">
        <v>5.8201043474442384</v>
      </c>
      <c r="S32">
        <v>18.000526862113119</v>
      </c>
      <c r="T32">
        <v>69.599999999999994</v>
      </c>
      <c r="U32" s="156">
        <f t="shared" si="2"/>
        <v>223.42399999999995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248.04000000000002</v>
      </c>
      <c r="E37">
        <f>BAWANA!AM37</f>
        <v>0</v>
      </c>
      <c r="F37">
        <f t="shared" si="4"/>
        <v>256</v>
      </c>
      <c r="G37">
        <f t="shared" si="5"/>
        <v>248.04000000000002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0</v>
      </c>
      <c r="P37">
        <v>99.620000000000019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248.04000000000002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248.04000000000002</v>
      </c>
      <c r="E38">
        <f>BAWANA!AM38</f>
        <v>0</v>
      </c>
      <c r="F38">
        <f t="shared" si="4"/>
        <v>256</v>
      </c>
      <c r="G38">
        <f t="shared" si="5"/>
        <v>248.04000000000002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0</v>
      </c>
      <c r="P38">
        <v>99.620000000000019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248.04000000000002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</v>
      </c>
      <c r="E45">
        <f>BAWANA!AM45</f>
        <v>0</v>
      </c>
      <c r="F45">
        <f t="shared" si="4"/>
        <v>256</v>
      </c>
      <c r="G45">
        <f t="shared" si="5"/>
        <v>223.42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</v>
      </c>
      <c r="Q45">
        <v>55</v>
      </c>
      <c r="R45">
        <v>5.82</v>
      </c>
      <c r="S45">
        <v>18</v>
      </c>
      <c r="T45">
        <v>69.599999999999994</v>
      </c>
      <c r="U45" s="156">
        <f t="shared" si="2"/>
        <v>223.42</v>
      </c>
      <c r="V45" s="154">
        <f t="shared" si="3"/>
        <v>0</v>
      </c>
      <c r="Y45">
        <f>BAWANA!AW45+BAWANA!AX45</f>
        <v>32</v>
      </c>
      <c r="Z45">
        <f>BAWANA!BD45+BAWANA!BE45</f>
        <v>14.58</v>
      </c>
      <c r="AA45">
        <f>BAWANA!X45+BAWANA!Y45</f>
        <v>32</v>
      </c>
      <c r="AB45">
        <f>BAWANA!AE45+BAWANA!AF45</f>
        <v>14.58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</v>
      </c>
      <c r="E46">
        <f>BAWANA!AM46</f>
        <v>0</v>
      </c>
      <c r="F46">
        <f t="shared" si="4"/>
        <v>256</v>
      </c>
      <c r="G46">
        <f t="shared" si="5"/>
        <v>223.42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</v>
      </c>
      <c r="Q46">
        <v>55</v>
      </c>
      <c r="R46">
        <v>5.82</v>
      </c>
      <c r="S46">
        <v>18</v>
      </c>
      <c r="T46">
        <v>69.599999999999994</v>
      </c>
      <c r="U46" s="156">
        <f t="shared" si="2"/>
        <v>223.42</v>
      </c>
      <c r="V46" s="154">
        <f t="shared" si="3"/>
        <v>0</v>
      </c>
      <c r="Y46">
        <f>BAWANA!AW46+BAWANA!AX46</f>
        <v>32</v>
      </c>
      <c r="Z46">
        <f>BAWANA!BD46+BAWANA!BE46</f>
        <v>14.58</v>
      </c>
      <c r="AA46">
        <f>BAWANA!X46+BAWANA!Y46</f>
        <v>32</v>
      </c>
      <c r="AB46">
        <f>BAWANA!AE46+BAWANA!AF46</f>
        <v>14.58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213.79</v>
      </c>
      <c r="E47">
        <f>BAWANA!AM47</f>
        <v>0</v>
      </c>
      <c r="F47">
        <f t="shared" si="4"/>
        <v>256</v>
      </c>
      <c r="G47">
        <f t="shared" si="5"/>
        <v>213.79</v>
      </c>
      <c r="H47" s="154"/>
      <c r="I47">
        <f>BRPL_EOD!AK47+BRPL_EOD!AL47</f>
        <v>75.37</v>
      </c>
      <c r="J47">
        <f>BYPL_EOD!AK47+BYPL_EOD!AL47</f>
        <v>45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213.79</v>
      </c>
      <c r="O47" s="154">
        <f t="shared" si="1"/>
        <v>0</v>
      </c>
      <c r="P47">
        <v>75.37</v>
      </c>
      <c r="Q47">
        <v>45</v>
      </c>
      <c r="R47">
        <v>5.82</v>
      </c>
      <c r="S47">
        <v>18</v>
      </c>
      <c r="T47">
        <v>69.599999999999994</v>
      </c>
      <c r="U47" s="156">
        <f t="shared" si="2"/>
        <v>213.79</v>
      </c>
      <c r="V47" s="154">
        <f t="shared" si="3"/>
        <v>0</v>
      </c>
      <c r="Y47">
        <f>BAWANA!AW47+BAWANA!AX47</f>
        <v>32</v>
      </c>
      <c r="Z47">
        <f>BAWANA!BD47+BAWANA!BE47</f>
        <v>24.21</v>
      </c>
      <c r="AA47">
        <f>BAWANA!X47+BAWANA!Y47</f>
        <v>32</v>
      </c>
      <c r="AB47">
        <f>BAWANA!AE47+BAWANA!AF47</f>
        <v>24.21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213.79</v>
      </c>
      <c r="E48">
        <f>BAWANA!AM48</f>
        <v>0</v>
      </c>
      <c r="F48">
        <f t="shared" si="4"/>
        <v>256</v>
      </c>
      <c r="G48">
        <f t="shared" si="5"/>
        <v>213.79</v>
      </c>
      <c r="H48" s="154"/>
      <c r="I48">
        <f>BRPL_EOD!AK48+BRPL_EOD!AL48</f>
        <v>75.37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213.79</v>
      </c>
      <c r="O48" s="154">
        <f t="shared" si="1"/>
        <v>0</v>
      </c>
      <c r="P48">
        <v>75.37</v>
      </c>
      <c r="Q48">
        <v>45</v>
      </c>
      <c r="R48">
        <v>5.82</v>
      </c>
      <c r="S48">
        <v>18</v>
      </c>
      <c r="T48">
        <v>69.599999999999994</v>
      </c>
      <c r="U48" s="156">
        <f t="shared" si="2"/>
        <v>213.79</v>
      </c>
      <c r="V48" s="154">
        <f t="shared" si="3"/>
        <v>0</v>
      </c>
      <c r="Y48">
        <f>BAWANA!AW48+BAWANA!AX48</f>
        <v>32</v>
      </c>
      <c r="Z48">
        <f>BAWANA!BD48+BAWANA!BE48</f>
        <v>24.21</v>
      </c>
      <c r="AA48">
        <f>BAWANA!X48+BAWANA!Y48</f>
        <v>32</v>
      </c>
      <c r="AB48">
        <f>BAWANA!AE48+BAWANA!AF48</f>
        <v>24.21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213.79</v>
      </c>
      <c r="E49">
        <f>BAWANA!AM49</f>
        <v>0</v>
      </c>
      <c r="F49">
        <f t="shared" si="4"/>
        <v>256</v>
      </c>
      <c r="G49">
        <f t="shared" si="5"/>
        <v>213.79</v>
      </c>
      <c r="H49" s="154"/>
      <c r="I49">
        <f>BRPL_EOD!AK49+BRPL_EOD!AL49</f>
        <v>75.37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213.79</v>
      </c>
      <c r="O49" s="154">
        <f t="shared" si="1"/>
        <v>0</v>
      </c>
      <c r="P49">
        <v>75.37</v>
      </c>
      <c r="Q49">
        <v>45</v>
      </c>
      <c r="R49">
        <v>5.82</v>
      </c>
      <c r="S49">
        <v>18</v>
      </c>
      <c r="T49">
        <v>69.599999999999994</v>
      </c>
      <c r="U49" s="156">
        <f t="shared" si="2"/>
        <v>213.79</v>
      </c>
      <c r="V49" s="154">
        <f t="shared" si="3"/>
        <v>0</v>
      </c>
      <c r="Y49">
        <f>BAWANA!AW49+BAWANA!AX49</f>
        <v>32</v>
      </c>
      <c r="Z49">
        <f>BAWANA!BD49+BAWANA!BE49</f>
        <v>24.21</v>
      </c>
      <c r="AA49">
        <f>BAWANA!X49+BAWANA!Y49</f>
        <v>32</v>
      </c>
      <c r="AB49">
        <f>BAWANA!AE49+BAWANA!AF49</f>
        <v>24.21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211.67000000000002</v>
      </c>
      <c r="E50">
        <f>BAWANA!AM50</f>
        <v>0</v>
      </c>
      <c r="F50">
        <f t="shared" si="4"/>
        <v>256</v>
      </c>
      <c r="G50">
        <f t="shared" si="5"/>
        <v>211.67000000000002</v>
      </c>
      <c r="H50" s="154"/>
      <c r="I50">
        <f>BRPL_EOD!AK50+BRPL_EOD!AL50</f>
        <v>81.96</v>
      </c>
      <c r="J50">
        <f>BYPL_EOD!AK50+BYPL_EOD!AL50</f>
        <v>47.39</v>
      </c>
      <c r="K50">
        <f>MES_EOD!AK50+MES_EOD!AL50</f>
        <v>5.82</v>
      </c>
      <c r="L50">
        <f>NDMC_EOD!AK50+NDMC_EOD!AL50</f>
        <v>19.22</v>
      </c>
      <c r="M50">
        <f>TPDDL_EOD!AK50+TPDDL_EOD!AL50</f>
        <v>57.27</v>
      </c>
      <c r="N50">
        <f t="shared" si="0"/>
        <v>211.66</v>
      </c>
      <c r="O50" s="154">
        <f t="shared" si="1"/>
        <v>1.0000000000019327E-2</v>
      </c>
      <c r="P50">
        <v>81.963872247944821</v>
      </c>
      <c r="Q50">
        <v>47.392238968156484</v>
      </c>
      <c r="R50">
        <v>5.8202749692903719</v>
      </c>
      <c r="S50">
        <v>19.220908060096381</v>
      </c>
      <c r="T50">
        <v>57.272705754511961</v>
      </c>
      <c r="U50" s="156">
        <f t="shared" si="2"/>
        <v>211.67000000000002</v>
      </c>
      <c r="V50" s="154">
        <f t="shared" si="3"/>
        <v>0</v>
      </c>
      <c r="Y50">
        <f>BAWANA!AW50+BAWANA!AX50</f>
        <v>32</v>
      </c>
      <c r="Z50">
        <f>BAWANA!BD50+BAWANA!BE50</f>
        <v>26.33</v>
      </c>
      <c r="AA50">
        <f>BAWANA!X50+BAWANA!Y50</f>
        <v>32</v>
      </c>
      <c r="AB50">
        <f>BAWANA!AE50+BAWANA!AF50</f>
        <v>26.33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54"/>
      <c r="I51">
        <f>BRPL_EOD!AK51+BRPL_EOD!AL51</f>
        <v>81.96</v>
      </c>
      <c r="J51">
        <f>BYPL_EOD!AK51+BYPL_EOD!AL51</f>
        <v>47.39</v>
      </c>
      <c r="K51">
        <f>MES_EOD!AK51+MES_EOD!AL51</f>
        <v>5.82</v>
      </c>
      <c r="L51">
        <f>NDMC_EOD!AK51+NDMC_EOD!AL51</f>
        <v>19.22</v>
      </c>
      <c r="M51">
        <f>TPDDL_EOD!AK51+TPDDL_EOD!AL51</f>
        <v>57.27</v>
      </c>
      <c r="N51">
        <f t="shared" si="0"/>
        <v>211.66</v>
      </c>
      <c r="O51" s="154">
        <f t="shared" si="1"/>
        <v>1.0000000000019327E-2</v>
      </c>
      <c r="P51">
        <v>81.963872247944821</v>
      </c>
      <c r="Q51">
        <v>47.392238968156484</v>
      </c>
      <c r="R51">
        <v>5.8202749692903719</v>
      </c>
      <c r="S51">
        <v>19.220908060096381</v>
      </c>
      <c r="T51">
        <v>57.272705754511961</v>
      </c>
      <c r="U51" s="156">
        <f t="shared" si="2"/>
        <v>211.67000000000002</v>
      </c>
      <c r="V51" s="154">
        <f t="shared" si="3"/>
        <v>0</v>
      </c>
      <c r="Y51">
        <f>BAWANA!AW51+BAWANA!AX51</f>
        <v>32</v>
      </c>
      <c r="Z51">
        <f>BAWANA!BD51+BAWANA!BE51</f>
        <v>26.33</v>
      </c>
      <c r="AA51">
        <f>BAWANA!X51+BAWANA!Y51</f>
        <v>32</v>
      </c>
      <c r="AB51">
        <f>BAWANA!AE51+BAWANA!AF51</f>
        <v>26.33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54"/>
      <c r="I52">
        <f>BRPL_EOD!AK52+BRPL_EOD!AL52</f>
        <v>81.96</v>
      </c>
      <c r="J52">
        <f>BYPL_EOD!AK52+BYPL_EOD!AL52</f>
        <v>47.39</v>
      </c>
      <c r="K52">
        <f>MES_EOD!AK52+MES_EOD!AL52</f>
        <v>5.82</v>
      </c>
      <c r="L52">
        <f>NDMC_EOD!AK52+NDMC_EOD!AL52</f>
        <v>19.22</v>
      </c>
      <c r="M52">
        <f>TPDDL_EOD!AK52+TPDDL_EOD!AL52</f>
        <v>57.27</v>
      </c>
      <c r="N52">
        <f t="shared" si="0"/>
        <v>211.66</v>
      </c>
      <c r="O52" s="154">
        <f t="shared" si="1"/>
        <v>1.0000000000019327E-2</v>
      </c>
      <c r="P52">
        <v>81.963872247944821</v>
      </c>
      <c r="Q52">
        <v>47.392238968156484</v>
      </c>
      <c r="R52">
        <v>5.8202749692903719</v>
      </c>
      <c r="S52">
        <v>19.220908060096381</v>
      </c>
      <c r="T52">
        <v>57.272705754511961</v>
      </c>
      <c r="U52" s="156">
        <f t="shared" si="2"/>
        <v>211.67000000000002</v>
      </c>
      <c r="V52" s="154">
        <f t="shared" si="3"/>
        <v>0</v>
      </c>
      <c r="Y52">
        <f>BAWANA!AW52+BAWANA!AX52</f>
        <v>32</v>
      </c>
      <c r="Z52">
        <f>BAWANA!BD52+BAWANA!BE52</f>
        <v>26.33</v>
      </c>
      <c r="AA52">
        <f>BAWANA!X52+BAWANA!Y52</f>
        <v>32</v>
      </c>
      <c r="AB52">
        <f>BAWANA!AE52+BAWANA!AF52</f>
        <v>26.33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54"/>
      <c r="I53">
        <f>BRPL_EOD!AK53+BRPL_EOD!AL53</f>
        <v>83.76</v>
      </c>
      <c r="J53">
        <f>BYPL_EOD!AK53+BYPL_EOD!AL53</f>
        <v>48.43</v>
      </c>
      <c r="K53">
        <f>MES_EOD!AK53+MES_EOD!AL53</f>
        <v>5.82</v>
      </c>
      <c r="L53">
        <f>NDMC_EOD!AK53+NDMC_EOD!AL53</f>
        <v>19.64</v>
      </c>
      <c r="M53">
        <f>TPDDL_EOD!AK53+TPDDL_EOD!AL53</f>
        <v>58.52</v>
      </c>
      <c r="N53">
        <f t="shared" si="0"/>
        <v>216.17</v>
      </c>
      <c r="O53" s="154">
        <f t="shared" si="1"/>
        <v>1.0000000000019327E-2</v>
      </c>
      <c r="P53">
        <v>83.763874728223172</v>
      </c>
      <c r="Q53">
        <v>48.432240366378316</v>
      </c>
      <c r="R53">
        <v>5.8202692325484584</v>
      </c>
      <c r="S53">
        <v>19.640908544201324</v>
      </c>
      <c r="T53">
        <v>58.522707128648754</v>
      </c>
      <c r="U53" s="156">
        <f t="shared" si="2"/>
        <v>216.18000000000004</v>
      </c>
      <c r="V53" s="154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54"/>
      <c r="I54">
        <f>BRPL_EOD!AK54+BRPL_EOD!AL54</f>
        <v>83.76</v>
      </c>
      <c r="J54">
        <f>BYPL_EOD!AK54+BYPL_EOD!AL54</f>
        <v>48.43</v>
      </c>
      <c r="K54">
        <f>MES_EOD!AK54+MES_EOD!AL54</f>
        <v>5.82</v>
      </c>
      <c r="L54">
        <f>NDMC_EOD!AK54+NDMC_EOD!AL54</f>
        <v>19.64</v>
      </c>
      <c r="M54">
        <f>TPDDL_EOD!AK54+TPDDL_EOD!AL54</f>
        <v>58.52</v>
      </c>
      <c r="N54">
        <f t="shared" si="0"/>
        <v>216.17</v>
      </c>
      <c r="O54" s="154">
        <f t="shared" si="1"/>
        <v>1.0000000000019327E-2</v>
      </c>
      <c r="P54">
        <v>83.763874728223172</v>
      </c>
      <c r="Q54">
        <v>48.432240366378316</v>
      </c>
      <c r="R54">
        <v>5.8202692325484584</v>
      </c>
      <c r="S54">
        <v>19.640908544201324</v>
      </c>
      <c r="T54">
        <v>58.522707128648754</v>
      </c>
      <c r="U54" s="156">
        <f t="shared" si="2"/>
        <v>216.18000000000004</v>
      </c>
      <c r="V54" s="154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54"/>
      <c r="I55">
        <f>BRPL_EOD!AK55+BRPL_EOD!AL55</f>
        <v>83.76</v>
      </c>
      <c r="J55">
        <f>BYPL_EOD!AK55+BYPL_EOD!AL55</f>
        <v>48.43</v>
      </c>
      <c r="K55">
        <f>MES_EOD!AK55+MES_EOD!AL55</f>
        <v>5.82</v>
      </c>
      <c r="L55">
        <f>NDMC_EOD!AK55+NDMC_EOD!AL55</f>
        <v>19.64</v>
      </c>
      <c r="M55">
        <f>TPDDL_EOD!AK55+TPDDL_EOD!AL55</f>
        <v>58.52</v>
      </c>
      <c r="N55">
        <f t="shared" si="0"/>
        <v>216.17</v>
      </c>
      <c r="O55" s="154">
        <f t="shared" si="1"/>
        <v>1.0000000000019327E-2</v>
      </c>
      <c r="P55">
        <v>83.763874728223172</v>
      </c>
      <c r="Q55">
        <v>48.432240366378316</v>
      </c>
      <c r="R55">
        <v>5.8202692325484584</v>
      </c>
      <c r="S55">
        <v>19.640908544201324</v>
      </c>
      <c r="T55">
        <v>58.522707128648754</v>
      </c>
      <c r="U55" s="156">
        <f t="shared" si="2"/>
        <v>216.18000000000004</v>
      </c>
      <c r="V55" s="154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54"/>
      <c r="I56">
        <f>BRPL_EOD!AK56+BRPL_EOD!AL56</f>
        <v>83.76</v>
      </c>
      <c r="J56">
        <f>BYPL_EOD!AK56+BYPL_EOD!AL56</f>
        <v>48.43</v>
      </c>
      <c r="K56">
        <f>MES_EOD!AK56+MES_EOD!AL56</f>
        <v>5.82</v>
      </c>
      <c r="L56">
        <f>NDMC_EOD!AK56+NDMC_EOD!AL56</f>
        <v>19.64</v>
      </c>
      <c r="M56">
        <f>TPDDL_EOD!AK56+TPDDL_EOD!AL56</f>
        <v>58.52</v>
      </c>
      <c r="N56">
        <f t="shared" si="0"/>
        <v>216.17</v>
      </c>
      <c r="O56" s="154">
        <f t="shared" si="1"/>
        <v>1.0000000000019327E-2</v>
      </c>
      <c r="P56">
        <v>83.763874728223172</v>
      </c>
      <c r="Q56">
        <v>48.432240366378316</v>
      </c>
      <c r="R56">
        <v>5.8202692325484584</v>
      </c>
      <c r="S56">
        <v>19.640908544201324</v>
      </c>
      <c r="T56">
        <v>58.522707128648754</v>
      </c>
      <c r="U56" s="156">
        <f t="shared" si="2"/>
        <v>216.18000000000004</v>
      </c>
      <c r="V56" s="154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54"/>
      <c r="I57">
        <f>BRPL_EOD!AK57+BRPL_EOD!AL57</f>
        <v>83.76</v>
      </c>
      <c r="J57">
        <f>BYPL_EOD!AK57+BYPL_EOD!AL57</f>
        <v>48.43</v>
      </c>
      <c r="K57">
        <f>MES_EOD!AK57+MES_EOD!AL57</f>
        <v>5.82</v>
      </c>
      <c r="L57">
        <f>NDMC_EOD!AK57+NDMC_EOD!AL57</f>
        <v>19.64</v>
      </c>
      <c r="M57">
        <f>TPDDL_EOD!AK57+TPDDL_EOD!AL57</f>
        <v>58.52</v>
      </c>
      <c r="N57">
        <f t="shared" si="0"/>
        <v>216.17</v>
      </c>
      <c r="O57" s="154">
        <f t="shared" si="1"/>
        <v>1.0000000000019327E-2</v>
      </c>
      <c r="P57">
        <v>83.763874728223172</v>
      </c>
      <c r="Q57">
        <v>48.432240366378316</v>
      </c>
      <c r="R57">
        <v>5.8202692325484584</v>
      </c>
      <c r="S57">
        <v>19.640908544201324</v>
      </c>
      <c r="T57">
        <v>58.522707128648754</v>
      </c>
      <c r="U57" s="156">
        <f t="shared" si="2"/>
        <v>216.18000000000004</v>
      </c>
      <c r="V57" s="154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54"/>
      <c r="I58">
        <f>BRPL_EOD!AK58+BRPL_EOD!AL58</f>
        <v>83.76</v>
      </c>
      <c r="J58">
        <f>BYPL_EOD!AK58+BYPL_EOD!AL58</f>
        <v>48.43</v>
      </c>
      <c r="K58">
        <f>MES_EOD!AK58+MES_EOD!AL58</f>
        <v>5.82</v>
      </c>
      <c r="L58">
        <f>NDMC_EOD!AK58+NDMC_EOD!AL58</f>
        <v>19.64</v>
      </c>
      <c r="M58">
        <f>TPDDL_EOD!AK58+TPDDL_EOD!AL58</f>
        <v>58.52</v>
      </c>
      <c r="N58">
        <f t="shared" si="0"/>
        <v>216.17</v>
      </c>
      <c r="O58" s="154">
        <f t="shared" si="1"/>
        <v>1.0000000000019327E-2</v>
      </c>
      <c r="P58">
        <v>83.763874728223172</v>
      </c>
      <c r="Q58">
        <v>48.432240366378316</v>
      </c>
      <c r="R58">
        <v>5.8202692325484584</v>
      </c>
      <c r="S58">
        <v>19.640908544201324</v>
      </c>
      <c r="T58">
        <v>58.522707128648754</v>
      </c>
      <c r="U58" s="156">
        <f t="shared" si="2"/>
        <v>216.18000000000004</v>
      </c>
      <c r="V58" s="154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81.96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211.66</v>
      </c>
      <c r="O61" s="154">
        <f t="shared" si="1"/>
        <v>1.0000000000019327E-2</v>
      </c>
      <c r="P61">
        <v>81.963872247944821</v>
      </c>
      <c r="Q61">
        <v>47.392238968156484</v>
      </c>
      <c r="R61">
        <v>5.8202749692903719</v>
      </c>
      <c r="S61">
        <v>19.220908060096381</v>
      </c>
      <c r="T61">
        <v>57.272705754511961</v>
      </c>
      <c r="U61" s="156">
        <f t="shared" si="2"/>
        <v>211.67000000000002</v>
      </c>
      <c r="V61" s="154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81.96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211.66</v>
      </c>
      <c r="O62" s="154">
        <f t="shared" si="1"/>
        <v>1.0000000000019327E-2</v>
      </c>
      <c r="P62">
        <v>81.963872247944821</v>
      </c>
      <c r="Q62">
        <v>47.392238968156484</v>
      </c>
      <c r="R62">
        <v>5.8202749692903719</v>
      </c>
      <c r="S62">
        <v>19.220908060096381</v>
      </c>
      <c r="T62">
        <v>57.272705754511961</v>
      </c>
      <c r="U62" s="156">
        <f t="shared" si="2"/>
        <v>211.67000000000002</v>
      </c>
      <c r="V62" s="154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81.96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211.66</v>
      </c>
      <c r="O63" s="154">
        <f t="shared" si="1"/>
        <v>1.0000000000019327E-2</v>
      </c>
      <c r="P63">
        <v>81.963872247944821</v>
      </c>
      <c r="Q63">
        <v>47.392238968156484</v>
      </c>
      <c r="R63">
        <v>5.8202749692903719</v>
      </c>
      <c r="S63">
        <v>19.220908060096381</v>
      </c>
      <c r="T63">
        <v>57.272705754511961</v>
      </c>
      <c r="U63" s="156">
        <f t="shared" si="2"/>
        <v>211.67000000000002</v>
      </c>
      <c r="V63" s="154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81.96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211.66</v>
      </c>
      <c r="O64" s="154">
        <f t="shared" si="1"/>
        <v>1.0000000000019327E-2</v>
      </c>
      <c r="P64">
        <v>81.963872247944821</v>
      </c>
      <c r="Q64">
        <v>47.392238968156484</v>
      </c>
      <c r="R64">
        <v>5.8202749692903719</v>
      </c>
      <c r="S64">
        <v>19.220908060096381</v>
      </c>
      <c r="T64">
        <v>57.272705754511961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81.96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211.66</v>
      </c>
      <c r="O65" s="154">
        <f t="shared" si="1"/>
        <v>1.0000000000019327E-2</v>
      </c>
      <c r="P65">
        <v>81.963872247944821</v>
      </c>
      <c r="Q65">
        <v>47.392238968156484</v>
      </c>
      <c r="R65">
        <v>5.8202749692903719</v>
      </c>
      <c r="S65">
        <v>19.220908060096381</v>
      </c>
      <c r="T65">
        <v>57.272705754511961</v>
      </c>
      <c r="U65" s="156">
        <f t="shared" si="2"/>
        <v>211.67000000000002</v>
      </c>
      <c r="V65" s="154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81.96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211.66</v>
      </c>
      <c r="O66" s="154">
        <f t="shared" si="1"/>
        <v>1.0000000000019327E-2</v>
      </c>
      <c r="P66">
        <v>81.963872247944821</v>
      </c>
      <c r="Q66">
        <v>47.392238968156484</v>
      </c>
      <c r="R66">
        <v>5.8202749692903719</v>
      </c>
      <c r="S66">
        <v>19.220908060096381</v>
      </c>
      <c r="T66">
        <v>57.272705754511961</v>
      </c>
      <c r="U66" s="156">
        <f t="shared" si="2"/>
        <v>211.67000000000002</v>
      </c>
      <c r="V66" s="154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79.709999999999994</v>
      </c>
      <c r="J67">
        <f>BYPL_EOD!AK67+BYPL_EOD!AL67</f>
        <v>46.09</v>
      </c>
      <c r="K67">
        <f>MES_EOD!AK67+MES_EOD!AL67</f>
        <v>5.82</v>
      </c>
      <c r="L67">
        <f>NDMC_EOD!AK67+NDMC_EOD!AL67</f>
        <v>18.690000000000001</v>
      </c>
      <c r="M67">
        <f>TPDDL_EOD!AK67+TPDDL_EOD!AL67</f>
        <v>55.69</v>
      </c>
      <c r="N67">
        <f t="shared" ref="N67:N98" si="7">SUM(I67:M67)</f>
        <v>206</v>
      </c>
      <c r="O67" s="154">
        <f t="shared" ref="O67:O98" si="8">G67-N67</f>
        <v>0</v>
      </c>
      <c r="P67">
        <v>79.709999999999994</v>
      </c>
      <c r="Q67">
        <v>46.09</v>
      </c>
      <c r="R67">
        <v>5.82</v>
      </c>
      <c r="S67">
        <v>18.690000000000001</v>
      </c>
      <c r="T67">
        <v>55.69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79.709999999999994</v>
      </c>
      <c r="J68">
        <f>BYPL_EOD!AK68+BYPL_EOD!AL68</f>
        <v>46.09</v>
      </c>
      <c r="K68">
        <f>MES_EOD!AK68+MES_EOD!AL68</f>
        <v>5.82</v>
      </c>
      <c r="L68">
        <f>NDMC_EOD!AK68+NDMC_EOD!AL68</f>
        <v>18.690000000000001</v>
      </c>
      <c r="M68">
        <f>TPDDL_EOD!AK68+TPDDL_EOD!AL68</f>
        <v>55.69</v>
      </c>
      <c r="N68">
        <f t="shared" si="7"/>
        <v>206</v>
      </c>
      <c r="O68" s="154">
        <f t="shared" si="8"/>
        <v>0</v>
      </c>
      <c r="P68">
        <v>79.709999999999994</v>
      </c>
      <c r="Q68">
        <v>46.09</v>
      </c>
      <c r="R68">
        <v>5.82</v>
      </c>
      <c r="S68">
        <v>18.690000000000001</v>
      </c>
      <c r="T68">
        <v>55.69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79.709999999999994</v>
      </c>
      <c r="J69">
        <f>BYPL_EOD!AK69+BYPL_EOD!AL69</f>
        <v>46.09</v>
      </c>
      <c r="K69">
        <f>MES_EOD!AK69+MES_EOD!AL69</f>
        <v>5.82</v>
      </c>
      <c r="L69">
        <f>NDMC_EOD!AK69+NDMC_EOD!AL69</f>
        <v>18.690000000000001</v>
      </c>
      <c r="M69">
        <f>TPDDL_EOD!AK69+TPDDL_EOD!AL69</f>
        <v>55.69</v>
      </c>
      <c r="N69">
        <f t="shared" si="7"/>
        <v>206</v>
      </c>
      <c r="O69" s="154">
        <f t="shared" si="8"/>
        <v>0</v>
      </c>
      <c r="P69">
        <v>79.709999999999994</v>
      </c>
      <c r="Q69">
        <v>46.09</v>
      </c>
      <c r="R69">
        <v>5.82</v>
      </c>
      <c r="S69">
        <v>18.690000000000001</v>
      </c>
      <c r="T69">
        <v>55.69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79.709999999999994</v>
      </c>
      <c r="J70">
        <f>BYPL_EOD!AK70+BYPL_EOD!AL70</f>
        <v>46.09</v>
      </c>
      <c r="K70">
        <f>MES_EOD!AK70+MES_EOD!AL70</f>
        <v>5.82</v>
      </c>
      <c r="L70">
        <f>NDMC_EOD!AK70+NDMC_EOD!AL70</f>
        <v>18.690000000000001</v>
      </c>
      <c r="M70">
        <f>TPDDL_EOD!AK70+TPDDL_EOD!AL70</f>
        <v>55.69</v>
      </c>
      <c r="N70">
        <f t="shared" si="7"/>
        <v>206</v>
      </c>
      <c r="O70" s="154">
        <f t="shared" si="8"/>
        <v>0</v>
      </c>
      <c r="P70">
        <v>79.709999999999994</v>
      </c>
      <c r="Q70">
        <v>46.09</v>
      </c>
      <c r="R70">
        <v>5.82</v>
      </c>
      <c r="S70">
        <v>18.690000000000001</v>
      </c>
      <c r="T70">
        <v>55.69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54"/>
      <c r="I71">
        <f>BRPL_EOD!AK71+BRPL_EOD!AL71</f>
        <v>79.709999999999994</v>
      </c>
      <c r="J71">
        <f>BYPL_EOD!AK71+BYPL_EOD!AL71</f>
        <v>46.09</v>
      </c>
      <c r="K71">
        <f>MES_EOD!AK71+MES_EOD!AL71</f>
        <v>5.82</v>
      </c>
      <c r="L71">
        <f>NDMC_EOD!AK71+NDMC_EOD!AL71</f>
        <v>18.690000000000001</v>
      </c>
      <c r="M71">
        <f>TPDDL_EOD!AK71+TPDDL_EOD!AL71</f>
        <v>55.69</v>
      </c>
      <c r="N71">
        <f t="shared" si="7"/>
        <v>206</v>
      </c>
      <c r="O71" s="154">
        <f t="shared" si="8"/>
        <v>0</v>
      </c>
      <c r="P71">
        <v>79.709999999999994</v>
      </c>
      <c r="Q71">
        <v>46.09</v>
      </c>
      <c r="R71">
        <v>5.82</v>
      </c>
      <c r="S71">
        <v>18.690000000000001</v>
      </c>
      <c r="T71">
        <v>55.69</v>
      </c>
      <c r="U71" s="156">
        <f t="shared" si="9"/>
        <v>206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213.42399999999998</v>
      </c>
      <c r="E72">
        <f>BAWANA!AM72</f>
        <v>0</v>
      </c>
      <c r="F72">
        <f t="shared" si="11"/>
        <v>256</v>
      </c>
      <c r="G72">
        <f t="shared" si="12"/>
        <v>213.42399999999998</v>
      </c>
      <c r="H72" s="154"/>
      <c r="I72">
        <f>BRPL_EOD!AK72+BRPL_EOD!AL72</f>
        <v>75</v>
      </c>
      <c r="J72">
        <f>BYPL_EOD!AK72+BYPL_EOD!AL72</f>
        <v>45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213.42</v>
      </c>
      <c r="O72" s="154">
        <f t="shared" si="8"/>
        <v>3.9999999999906777E-3</v>
      </c>
      <c r="P72">
        <v>75.002160039922984</v>
      </c>
      <c r="Q72">
        <v>45.001229532442245</v>
      </c>
      <c r="R72">
        <v>5.8201091999305818</v>
      </c>
      <c r="S72">
        <v>18.000501227704195</v>
      </c>
      <c r="T72">
        <v>69.599999999999994</v>
      </c>
      <c r="U72" s="156">
        <f t="shared" si="9"/>
        <v>213.42400000000001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213.42399999999998</v>
      </c>
      <c r="E73">
        <f>BAWANA!AM73</f>
        <v>0</v>
      </c>
      <c r="F73">
        <f t="shared" si="11"/>
        <v>256</v>
      </c>
      <c r="G73">
        <f t="shared" si="12"/>
        <v>213.42399999999998</v>
      </c>
      <c r="H73" s="154"/>
      <c r="I73">
        <f>BRPL_EOD!AK73+BRPL_EOD!AL73</f>
        <v>75</v>
      </c>
      <c r="J73">
        <f>BYPL_EOD!AK73+BYPL_EOD!AL73</f>
        <v>45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213.42</v>
      </c>
      <c r="O73" s="154">
        <f t="shared" si="8"/>
        <v>3.9999999999906777E-3</v>
      </c>
      <c r="P73">
        <v>75.002160039922984</v>
      </c>
      <c r="Q73">
        <v>45.001229532442245</v>
      </c>
      <c r="R73">
        <v>5.8201091999305818</v>
      </c>
      <c r="S73">
        <v>18.000501227704195</v>
      </c>
      <c r="T73">
        <v>69.599999999999994</v>
      </c>
      <c r="U73" s="156">
        <f t="shared" si="9"/>
        <v>213.42400000000001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223.42399999999998</v>
      </c>
      <c r="E74">
        <f>BAWANA!AM74</f>
        <v>0</v>
      </c>
      <c r="F74">
        <f t="shared" si="11"/>
        <v>256</v>
      </c>
      <c r="G74">
        <f t="shared" si="12"/>
        <v>223.42399999999998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223.42</v>
      </c>
      <c r="O74" s="154">
        <f t="shared" si="8"/>
        <v>3.9999999999906777E-3</v>
      </c>
      <c r="P74">
        <v>75.002284646209063</v>
      </c>
      <c r="Q74">
        <v>55.001084144233559</v>
      </c>
      <c r="R74">
        <v>5.8201043474442384</v>
      </c>
      <c r="S74">
        <v>18.000526862113119</v>
      </c>
      <c r="T74">
        <v>69.599999999999994</v>
      </c>
      <c r="U74" s="156">
        <f t="shared" si="9"/>
        <v>223.42399999999995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223.42399999999998</v>
      </c>
      <c r="E75">
        <f>BAWANA!AM75</f>
        <v>0</v>
      </c>
      <c r="F75">
        <f t="shared" si="11"/>
        <v>256</v>
      </c>
      <c r="G75">
        <f t="shared" si="12"/>
        <v>223.42399999999998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223.42</v>
      </c>
      <c r="O75" s="154">
        <f t="shared" si="8"/>
        <v>3.9999999999906777E-3</v>
      </c>
      <c r="P75">
        <v>75.002284646209063</v>
      </c>
      <c r="Q75">
        <v>55.001084144233559</v>
      </c>
      <c r="R75">
        <v>5.8201043474442384</v>
      </c>
      <c r="S75">
        <v>18.000526862113119</v>
      </c>
      <c r="T75">
        <v>69.599999999999994</v>
      </c>
      <c r="U75" s="156">
        <f t="shared" si="9"/>
        <v>223.42399999999995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223.42399999999998</v>
      </c>
      <c r="E76">
        <f>BAWANA!AM76</f>
        <v>0</v>
      </c>
      <c r="F76">
        <f t="shared" si="11"/>
        <v>256</v>
      </c>
      <c r="G76">
        <f t="shared" si="12"/>
        <v>223.42399999999998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223.42</v>
      </c>
      <c r="O76" s="154">
        <f t="shared" si="8"/>
        <v>3.9999999999906777E-3</v>
      </c>
      <c r="P76">
        <v>75.002284646209063</v>
      </c>
      <c r="Q76">
        <v>55.001084144233559</v>
      </c>
      <c r="R76">
        <v>5.8201043474442384</v>
      </c>
      <c r="S76">
        <v>18.000526862113119</v>
      </c>
      <c r="T76">
        <v>69.599999999999994</v>
      </c>
      <c r="U76" s="156">
        <f t="shared" si="9"/>
        <v>223.42399999999995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223.42399999999998</v>
      </c>
      <c r="E77">
        <f>BAWANA!AM77</f>
        <v>0</v>
      </c>
      <c r="F77">
        <f t="shared" si="11"/>
        <v>256</v>
      </c>
      <c r="G77">
        <f t="shared" si="12"/>
        <v>223.42399999999998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223.42</v>
      </c>
      <c r="O77" s="154">
        <f t="shared" si="8"/>
        <v>3.9999999999906777E-3</v>
      </c>
      <c r="P77">
        <v>75.002284646209063</v>
      </c>
      <c r="Q77">
        <v>55.001084144233559</v>
      </c>
      <c r="R77">
        <v>5.8201043474442384</v>
      </c>
      <c r="S77">
        <v>18.000526862113119</v>
      </c>
      <c r="T77">
        <v>69.599999999999994</v>
      </c>
      <c r="U77" s="156">
        <f t="shared" si="9"/>
        <v>223.42399999999995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223.42399999999998</v>
      </c>
      <c r="E78">
        <f>BAWANA!AM78</f>
        <v>0</v>
      </c>
      <c r="F78">
        <f t="shared" si="11"/>
        <v>256</v>
      </c>
      <c r="G78">
        <f t="shared" si="12"/>
        <v>223.42399999999998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223.42</v>
      </c>
      <c r="O78" s="154">
        <f t="shared" si="8"/>
        <v>3.9999999999906777E-3</v>
      </c>
      <c r="P78">
        <v>75.002284646209063</v>
      </c>
      <c r="Q78">
        <v>55.001084144233559</v>
      </c>
      <c r="R78">
        <v>5.8201043474442384</v>
      </c>
      <c r="S78">
        <v>18.000526862113119</v>
      </c>
      <c r="T78">
        <v>69.599999999999994</v>
      </c>
      <c r="U78" s="156">
        <f t="shared" si="9"/>
        <v>223.42399999999995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206</v>
      </c>
      <c r="E79">
        <f>BAWANA!AM79</f>
        <v>0</v>
      </c>
      <c r="F79">
        <f t="shared" si="11"/>
        <v>256</v>
      </c>
      <c r="G79">
        <f t="shared" si="12"/>
        <v>206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52.18</v>
      </c>
      <c r="N79">
        <f t="shared" si="7"/>
        <v>206</v>
      </c>
      <c r="O79" s="154">
        <f t="shared" si="8"/>
        <v>0</v>
      </c>
      <c r="P79">
        <v>75</v>
      </c>
      <c r="Q79">
        <v>55</v>
      </c>
      <c r="R79">
        <v>5.82</v>
      </c>
      <c r="S79">
        <v>18</v>
      </c>
      <c r="T79">
        <v>52.18</v>
      </c>
      <c r="U79" s="156">
        <f t="shared" si="9"/>
        <v>206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206</v>
      </c>
      <c r="E80">
        <f>BAWANA!AM80</f>
        <v>0</v>
      </c>
      <c r="F80">
        <f t="shared" si="11"/>
        <v>256</v>
      </c>
      <c r="G80">
        <f t="shared" si="12"/>
        <v>206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52.18</v>
      </c>
      <c r="N80">
        <f t="shared" si="7"/>
        <v>206</v>
      </c>
      <c r="O80" s="154">
        <f t="shared" si="8"/>
        <v>0</v>
      </c>
      <c r="P80">
        <v>75</v>
      </c>
      <c r="Q80">
        <v>55</v>
      </c>
      <c r="R80">
        <v>5.82</v>
      </c>
      <c r="S80">
        <v>18</v>
      </c>
      <c r="T80">
        <v>52.18</v>
      </c>
      <c r="U80" s="156">
        <f t="shared" si="9"/>
        <v>206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</v>
      </c>
      <c r="E81">
        <f>BAWANA!AM81</f>
        <v>0</v>
      </c>
      <c r="F81">
        <f t="shared" si="11"/>
        <v>256</v>
      </c>
      <c r="G81">
        <f t="shared" si="12"/>
        <v>206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52.18</v>
      </c>
      <c r="N81">
        <f t="shared" si="7"/>
        <v>206</v>
      </c>
      <c r="O81" s="154">
        <f t="shared" si="8"/>
        <v>0</v>
      </c>
      <c r="P81">
        <v>75</v>
      </c>
      <c r="Q81">
        <v>55</v>
      </c>
      <c r="R81">
        <v>5.82</v>
      </c>
      <c r="S81">
        <v>18</v>
      </c>
      <c r="T81">
        <v>52.18</v>
      </c>
      <c r="U81" s="156">
        <f t="shared" si="9"/>
        <v>206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52.18</v>
      </c>
      <c r="N82">
        <f t="shared" si="7"/>
        <v>206</v>
      </c>
      <c r="O82" s="154">
        <f t="shared" si="8"/>
        <v>0</v>
      </c>
      <c r="P82">
        <v>75</v>
      </c>
      <c r="Q82">
        <v>55</v>
      </c>
      <c r="R82">
        <v>5.82</v>
      </c>
      <c r="S82">
        <v>18</v>
      </c>
      <c r="T82">
        <v>52.18</v>
      </c>
      <c r="U82" s="156">
        <f t="shared" si="9"/>
        <v>206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54"/>
      <c r="I83">
        <f>BRPL_EOD!AK83+BRPL_EOD!AL83</f>
        <v>79.709999999999994</v>
      </c>
      <c r="J83">
        <f>BYPL_EOD!AK83+BYPL_EOD!AL83</f>
        <v>46.09</v>
      </c>
      <c r="K83">
        <f>MES_EOD!AK83+MES_EOD!AL83</f>
        <v>5.82</v>
      </c>
      <c r="L83">
        <f>NDMC_EOD!AK83+NDMC_EOD!AL83</f>
        <v>18.690000000000001</v>
      </c>
      <c r="M83">
        <f>TPDDL_EOD!AK83+TPDDL_EOD!AL83</f>
        <v>55.69</v>
      </c>
      <c r="N83">
        <f t="shared" si="7"/>
        <v>206</v>
      </c>
      <c r="O83" s="154">
        <f t="shared" si="8"/>
        <v>0</v>
      </c>
      <c r="P83">
        <v>79.709999999999994</v>
      </c>
      <c r="Q83">
        <v>46.09</v>
      </c>
      <c r="R83">
        <v>5.82</v>
      </c>
      <c r="S83">
        <v>18.690000000000001</v>
      </c>
      <c r="T83">
        <v>55.69</v>
      </c>
      <c r="U83" s="156">
        <f t="shared" si="9"/>
        <v>206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54"/>
      <c r="I84">
        <f>BRPL_EOD!AK84+BRPL_EOD!AL84</f>
        <v>79.709999999999994</v>
      </c>
      <c r="J84">
        <f>BYPL_EOD!AK84+BYPL_EOD!AL84</f>
        <v>46.09</v>
      </c>
      <c r="K84">
        <f>MES_EOD!AK84+MES_EOD!AL84</f>
        <v>5.82</v>
      </c>
      <c r="L84">
        <f>NDMC_EOD!AK84+NDMC_EOD!AL84</f>
        <v>18.690000000000001</v>
      </c>
      <c r="M84">
        <f>TPDDL_EOD!AK84+TPDDL_EOD!AL84</f>
        <v>55.69</v>
      </c>
      <c r="N84">
        <f t="shared" si="7"/>
        <v>206</v>
      </c>
      <c r="O84" s="154">
        <f t="shared" si="8"/>
        <v>0</v>
      </c>
      <c r="P84">
        <v>79.709999999999994</v>
      </c>
      <c r="Q84">
        <v>46.09</v>
      </c>
      <c r="R84">
        <v>5.82</v>
      </c>
      <c r="S84">
        <v>18.690000000000001</v>
      </c>
      <c r="T84">
        <v>55.69</v>
      </c>
      <c r="U84" s="156">
        <f t="shared" si="9"/>
        <v>206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54"/>
      <c r="I85">
        <f>BRPL_EOD!AK85+BRPL_EOD!AL85</f>
        <v>79.709999999999994</v>
      </c>
      <c r="J85">
        <f>BYPL_EOD!AK85+BYPL_EOD!AL85</f>
        <v>46.09</v>
      </c>
      <c r="K85">
        <f>MES_EOD!AK85+MES_EOD!AL85</f>
        <v>5.82</v>
      </c>
      <c r="L85">
        <f>NDMC_EOD!AK85+NDMC_EOD!AL85</f>
        <v>18.690000000000001</v>
      </c>
      <c r="M85">
        <f>TPDDL_EOD!AK85+TPDDL_EOD!AL85</f>
        <v>55.69</v>
      </c>
      <c r="N85">
        <f t="shared" si="7"/>
        <v>206</v>
      </c>
      <c r="O85" s="154">
        <f t="shared" si="8"/>
        <v>0</v>
      </c>
      <c r="P85">
        <v>79.709999999999994</v>
      </c>
      <c r="Q85">
        <v>46.09</v>
      </c>
      <c r="R85">
        <v>5.82</v>
      </c>
      <c r="S85">
        <v>18.690000000000001</v>
      </c>
      <c r="T85">
        <v>55.69</v>
      </c>
      <c r="U85" s="156">
        <f t="shared" si="9"/>
        <v>206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79.709999999999994</v>
      </c>
      <c r="J86">
        <f>BYPL_EOD!AK86+BYPL_EOD!AL86</f>
        <v>46.09</v>
      </c>
      <c r="K86">
        <f>MES_EOD!AK86+MES_EOD!AL86</f>
        <v>5.82</v>
      </c>
      <c r="L86">
        <f>NDMC_EOD!AK86+NDMC_EOD!AL86</f>
        <v>18.690000000000001</v>
      </c>
      <c r="M86">
        <f>TPDDL_EOD!AK86+TPDDL_EOD!AL86</f>
        <v>55.69</v>
      </c>
      <c r="N86">
        <f t="shared" si="7"/>
        <v>206</v>
      </c>
      <c r="O86" s="154">
        <f t="shared" si="8"/>
        <v>0</v>
      </c>
      <c r="P86">
        <v>79.709999999999994</v>
      </c>
      <c r="Q86">
        <v>46.09</v>
      </c>
      <c r="R86">
        <v>5.82</v>
      </c>
      <c r="S86">
        <v>18.690000000000001</v>
      </c>
      <c r="T86">
        <v>55.69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54"/>
      <c r="I87">
        <f>BRPL_EOD!AK87+BRPL_EOD!AL87</f>
        <v>81.96</v>
      </c>
      <c r="J87">
        <f>BYPL_EOD!AK87+BYPL_EOD!AL87</f>
        <v>47.39</v>
      </c>
      <c r="K87">
        <f>MES_EOD!AK87+MES_EOD!AL87</f>
        <v>5.82</v>
      </c>
      <c r="L87">
        <f>NDMC_EOD!AK87+NDMC_EOD!AL87</f>
        <v>19.22</v>
      </c>
      <c r="M87">
        <f>TPDDL_EOD!AK87+TPDDL_EOD!AL87</f>
        <v>57.27</v>
      </c>
      <c r="N87">
        <f t="shared" si="7"/>
        <v>211.66</v>
      </c>
      <c r="O87" s="154">
        <f t="shared" si="8"/>
        <v>1.0000000000019327E-2</v>
      </c>
      <c r="P87">
        <v>81.963872247944821</v>
      </c>
      <c r="Q87">
        <v>47.392238968156484</v>
      </c>
      <c r="R87">
        <v>5.8202749692903719</v>
      </c>
      <c r="S87">
        <v>19.220908060096381</v>
      </c>
      <c r="T87">
        <v>57.272705754511961</v>
      </c>
      <c r="U87" s="156">
        <f t="shared" si="9"/>
        <v>211.67000000000002</v>
      </c>
      <c r="V87" s="154">
        <f t="shared" si="10"/>
        <v>0</v>
      </c>
      <c r="Y87">
        <f>BAWANA!AW87+BAWANA!AX87</f>
        <v>32</v>
      </c>
      <c r="Z87">
        <f>BAWANA!BD87+BAWANA!BE87</f>
        <v>26.33</v>
      </c>
      <c r="AA87">
        <f>BAWANA!X87+BAWANA!Y87</f>
        <v>32</v>
      </c>
      <c r="AB87">
        <f>BAWANA!AE87+BAWANA!AF87</f>
        <v>26.33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54"/>
      <c r="I88">
        <f>BRPL_EOD!AK88+BRPL_EOD!AL88</f>
        <v>81.96</v>
      </c>
      <c r="J88">
        <f>BYPL_EOD!AK88+BYPL_EOD!AL88</f>
        <v>47.39</v>
      </c>
      <c r="K88">
        <f>MES_EOD!AK88+MES_EOD!AL88</f>
        <v>5.82</v>
      </c>
      <c r="L88">
        <f>NDMC_EOD!AK88+NDMC_EOD!AL88</f>
        <v>19.22</v>
      </c>
      <c r="M88">
        <f>TPDDL_EOD!AK88+TPDDL_EOD!AL88</f>
        <v>57.27</v>
      </c>
      <c r="N88">
        <f t="shared" si="7"/>
        <v>211.66</v>
      </c>
      <c r="O88" s="154">
        <f t="shared" si="8"/>
        <v>1.0000000000019327E-2</v>
      </c>
      <c r="P88">
        <v>81.963872247944821</v>
      </c>
      <c r="Q88">
        <v>47.392238968156484</v>
      </c>
      <c r="R88">
        <v>5.8202749692903719</v>
      </c>
      <c r="S88">
        <v>19.220908060096381</v>
      </c>
      <c r="T88">
        <v>57.272705754511961</v>
      </c>
      <c r="U88" s="156">
        <f t="shared" si="9"/>
        <v>211.67000000000002</v>
      </c>
      <c r="V88" s="154">
        <f t="shared" si="10"/>
        <v>0</v>
      </c>
      <c r="Y88">
        <f>BAWANA!AW88+BAWANA!AX88</f>
        <v>32</v>
      </c>
      <c r="Z88">
        <f>BAWANA!BD88+BAWANA!BE88</f>
        <v>26.33</v>
      </c>
      <c r="AA88">
        <f>BAWANA!X88+BAWANA!Y88</f>
        <v>32</v>
      </c>
      <c r="AB88">
        <f>BAWANA!AE88+BAWANA!AF88</f>
        <v>26.33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211.67000000000002</v>
      </c>
      <c r="E89">
        <f>BAWANA!AM89</f>
        <v>0</v>
      </c>
      <c r="F89">
        <f t="shared" si="11"/>
        <v>256</v>
      </c>
      <c r="G89">
        <f t="shared" si="12"/>
        <v>211.67000000000002</v>
      </c>
      <c r="H89" s="154"/>
      <c r="I89">
        <f>BRPL_EOD!AK89+BRPL_EOD!AL89</f>
        <v>81.96</v>
      </c>
      <c r="J89">
        <f>BYPL_EOD!AK89+BYPL_EOD!AL89</f>
        <v>47.39</v>
      </c>
      <c r="K89">
        <f>MES_EOD!AK89+MES_EOD!AL89</f>
        <v>5.82</v>
      </c>
      <c r="L89">
        <f>NDMC_EOD!AK89+NDMC_EOD!AL89</f>
        <v>19.22</v>
      </c>
      <c r="M89">
        <f>TPDDL_EOD!AK89+TPDDL_EOD!AL89</f>
        <v>57.27</v>
      </c>
      <c r="N89">
        <f t="shared" si="7"/>
        <v>211.66</v>
      </c>
      <c r="O89" s="154">
        <f t="shared" si="8"/>
        <v>1.0000000000019327E-2</v>
      </c>
      <c r="P89">
        <v>81.963872247944821</v>
      </c>
      <c r="Q89">
        <v>47.392238968156484</v>
      </c>
      <c r="R89">
        <v>5.8202749692903719</v>
      </c>
      <c r="S89">
        <v>19.220908060096381</v>
      </c>
      <c r="T89">
        <v>57.272705754511961</v>
      </c>
      <c r="U89" s="156">
        <f t="shared" si="9"/>
        <v>211.67000000000002</v>
      </c>
      <c r="V89" s="154">
        <f t="shared" si="10"/>
        <v>0</v>
      </c>
      <c r="Y89">
        <f>BAWANA!AW89+BAWANA!AX89</f>
        <v>32</v>
      </c>
      <c r="Z89">
        <f>BAWANA!BD89+BAWANA!BE89</f>
        <v>26.33</v>
      </c>
      <c r="AA89">
        <f>BAWANA!X89+BAWANA!Y89</f>
        <v>32</v>
      </c>
      <c r="AB89">
        <f>BAWANA!AE89+BAWANA!AF89</f>
        <v>26.33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211.67000000000002</v>
      </c>
      <c r="E90">
        <f>BAWANA!AM90</f>
        <v>0</v>
      </c>
      <c r="F90">
        <f t="shared" si="11"/>
        <v>256</v>
      </c>
      <c r="G90">
        <f t="shared" si="12"/>
        <v>211.67000000000002</v>
      </c>
      <c r="H90" s="154"/>
      <c r="I90">
        <f>BRPL_EOD!AK90+BRPL_EOD!AL90</f>
        <v>81.96</v>
      </c>
      <c r="J90">
        <f>BYPL_EOD!AK90+BYPL_EOD!AL90</f>
        <v>47.39</v>
      </c>
      <c r="K90">
        <f>MES_EOD!AK90+MES_EOD!AL90</f>
        <v>5.82</v>
      </c>
      <c r="L90">
        <f>NDMC_EOD!AK90+NDMC_EOD!AL90</f>
        <v>19.22</v>
      </c>
      <c r="M90">
        <f>TPDDL_EOD!AK90+TPDDL_EOD!AL90</f>
        <v>57.27</v>
      </c>
      <c r="N90">
        <f t="shared" si="7"/>
        <v>211.66</v>
      </c>
      <c r="O90" s="154">
        <f t="shared" si="8"/>
        <v>1.0000000000019327E-2</v>
      </c>
      <c r="P90">
        <v>81.963872247944821</v>
      </c>
      <c r="Q90">
        <v>47.392238968156484</v>
      </c>
      <c r="R90">
        <v>5.8202749692903719</v>
      </c>
      <c r="S90">
        <v>19.220908060096381</v>
      </c>
      <c r="T90">
        <v>57.272705754511961</v>
      </c>
      <c r="U90" s="156">
        <f t="shared" si="9"/>
        <v>211.67000000000002</v>
      </c>
      <c r="V90" s="154">
        <f t="shared" si="10"/>
        <v>0</v>
      </c>
      <c r="Y90">
        <f>BAWANA!AW90+BAWANA!AX90</f>
        <v>32</v>
      </c>
      <c r="Z90">
        <f>BAWANA!BD90+BAWANA!BE90</f>
        <v>26.33</v>
      </c>
      <c r="AA90">
        <f>BAWANA!X90+BAWANA!Y90</f>
        <v>32</v>
      </c>
      <c r="AB90">
        <f>BAWANA!AE90+BAWANA!AF90</f>
        <v>26.33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81.96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211.66</v>
      </c>
      <c r="O91" s="154">
        <f t="shared" si="8"/>
        <v>1.0000000000019327E-2</v>
      </c>
      <c r="P91">
        <v>81.963872247944821</v>
      </c>
      <c r="Q91">
        <v>47.392238968156484</v>
      </c>
      <c r="R91">
        <v>5.8202749692903719</v>
      </c>
      <c r="S91">
        <v>19.220908060096381</v>
      </c>
      <c r="T91">
        <v>57.272705754511961</v>
      </c>
      <c r="U91" s="156">
        <f t="shared" si="9"/>
        <v>211.67000000000002</v>
      </c>
      <c r="V91" s="154">
        <f t="shared" si="10"/>
        <v>0</v>
      </c>
      <c r="Y91">
        <f>BAWANA!AW91+BAWANA!AX91</f>
        <v>32</v>
      </c>
      <c r="Z91">
        <f>BAWANA!BD91+BAWANA!BE91</f>
        <v>26.33</v>
      </c>
      <c r="AA91">
        <f>BAWANA!X91+BAWANA!Y91</f>
        <v>32</v>
      </c>
      <c r="AB91">
        <f>BAWANA!AE91+BAWANA!AF91</f>
        <v>26.33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81.96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211.66</v>
      </c>
      <c r="O92" s="154">
        <f t="shared" si="8"/>
        <v>1.0000000000019327E-2</v>
      </c>
      <c r="P92">
        <v>81.963872247944821</v>
      </c>
      <c r="Q92">
        <v>47.392238968156484</v>
      </c>
      <c r="R92">
        <v>5.8202749692903719</v>
      </c>
      <c r="S92">
        <v>19.220908060096381</v>
      </c>
      <c r="T92">
        <v>57.272705754511961</v>
      </c>
      <c r="U92" s="156">
        <f t="shared" si="9"/>
        <v>211.67000000000002</v>
      </c>
      <c r="V92" s="154">
        <f t="shared" si="10"/>
        <v>0</v>
      </c>
      <c r="Y92">
        <f>BAWANA!AW92+BAWANA!AX92</f>
        <v>32</v>
      </c>
      <c r="Z92">
        <f>BAWANA!BD92+BAWANA!BE92</f>
        <v>26.33</v>
      </c>
      <c r="AA92">
        <f>BAWANA!X92+BAWANA!Y92</f>
        <v>32</v>
      </c>
      <c r="AB92">
        <f>BAWANA!AE92+BAWANA!AF92</f>
        <v>26.33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211.67000000000002</v>
      </c>
      <c r="E93">
        <f>BAWANA!AM93</f>
        <v>0</v>
      </c>
      <c r="F93">
        <f t="shared" si="11"/>
        <v>256</v>
      </c>
      <c r="G93">
        <f t="shared" si="12"/>
        <v>211.67000000000002</v>
      </c>
      <c r="H93" s="154"/>
      <c r="I93">
        <f>BRPL_EOD!AK93+BRPL_EOD!AL93</f>
        <v>81.96</v>
      </c>
      <c r="J93">
        <f>BYPL_EOD!AK93+BYPL_EOD!AL93</f>
        <v>47.39</v>
      </c>
      <c r="K93">
        <f>MES_EOD!AK93+MES_EOD!AL93</f>
        <v>5.82</v>
      </c>
      <c r="L93">
        <f>NDMC_EOD!AK93+NDMC_EOD!AL93</f>
        <v>19.22</v>
      </c>
      <c r="M93">
        <f>TPDDL_EOD!AK93+TPDDL_EOD!AL93</f>
        <v>57.27</v>
      </c>
      <c r="N93">
        <f t="shared" si="7"/>
        <v>211.66</v>
      </c>
      <c r="O93" s="154">
        <f t="shared" si="8"/>
        <v>1.0000000000019327E-2</v>
      </c>
      <c r="P93">
        <v>81.963872247944821</v>
      </c>
      <c r="Q93">
        <v>47.392238968156484</v>
      </c>
      <c r="R93">
        <v>5.8202749692903719</v>
      </c>
      <c r="S93">
        <v>19.220908060096381</v>
      </c>
      <c r="T93">
        <v>57.272705754511961</v>
      </c>
      <c r="U93" s="156">
        <f t="shared" si="9"/>
        <v>211.67000000000002</v>
      </c>
      <c r="V93" s="154">
        <f t="shared" si="10"/>
        <v>0</v>
      </c>
      <c r="Y93">
        <f>BAWANA!AW93+BAWANA!AX93</f>
        <v>32</v>
      </c>
      <c r="Z93">
        <f>BAWANA!BD93+BAWANA!BE93</f>
        <v>26.33</v>
      </c>
      <c r="AA93">
        <f>BAWANA!X93+BAWANA!Y93</f>
        <v>32</v>
      </c>
      <c r="AB93">
        <f>BAWANA!AE93+BAWANA!AF93</f>
        <v>26.33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211.67000000000002</v>
      </c>
      <c r="E94">
        <f>BAWANA!AM94</f>
        <v>0</v>
      </c>
      <c r="F94">
        <f t="shared" si="11"/>
        <v>256</v>
      </c>
      <c r="G94">
        <f t="shared" si="12"/>
        <v>211.67000000000002</v>
      </c>
      <c r="H94" s="154"/>
      <c r="I94">
        <f>BRPL_EOD!AK94+BRPL_EOD!AL94</f>
        <v>81.96</v>
      </c>
      <c r="J94">
        <f>BYPL_EOD!AK94+BYPL_EOD!AL94</f>
        <v>47.39</v>
      </c>
      <c r="K94">
        <f>MES_EOD!AK94+MES_EOD!AL94</f>
        <v>5.82</v>
      </c>
      <c r="L94">
        <f>NDMC_EOD!AK94+NDMC_EOD!AL94</f>
        <v>19.22</v>
      </c>
      <c r="M94">
        <f>TPDDL_EOD!AK94+TPDDL_EOD!AL94</f>
        <v>57.27</v>
      </c>
      <c r="N94">
        <f t="shared" si="7"/>
        <v>211.66</v>
      </c>
      <c r="O94" s="154">
        <f t="shared" si="8"/>
        <v>1.0000000000019327E-2</v>
      </c>
      <c r="P94">
        <v>81.963872247944821</v>
      </c>
      <c r="Q94">
        <v>47.392238968156484</v>
      </c>
      <c r="R94">
        <v>5.8202749692903719</v>
      </c>
      <c r="S94">
        <v>19.220908060096381</v>
      </c>
      <c r="T94">
        <v>57.272705754511961</v>
      </c>
      <c r="U94" s="156">
        <f t="shared" si="9"/>
        <v>211.67000000000002</v>
      </c>
      <c r="V94" s="154">
        <f t="shared" si="10"/>
        <v>0</v>
      </c>
      <c r="Y94">
        <f>BAWANA!AW94+BAWANA!AX94</f>
        <v>32</v>
      </c>
      <c r="Z94">
        <f>BAWANA!BD94+BAWANA!BE94</f>
        <v>26.33</v>
      </c>
      <c r="AA94">
        <f>BAWANA!X94+BAWANA!Y94</f>
        <v>32</v>
      </c>
      <c r="AB94">
        <f>BAWANA!AE94+BAWANA!AF94</f>
        <v>26.33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81.96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211.66</v>
      </c>
      <c r="O95" s="154">
        <f t="shared" si="8"/>
        <v>1.0000000000019327E-2</v>
      </c>
      <c r="P95">
        <v>81.963872247944821</v>
      </c>
      <c r="Q95">
        <v>47.392238968156484</v>
      </c>
      <c r="R95">
        <v>5.8202749692903719</v>
      </c>
      <c r="S95">
        <v>19.220908060096381</v>
      </c>
      <c r="T95">
        <v>57.272705754511961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81.96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211.66</v>
      </c>
      <c r="O96" s="154">
        <f t="shared" si="8"/>
        <v>1.0000000000019327E-2</v>
      </c>
      <c r="P96">
        <v>81.963872247944821</v>
      </c>
      <c r="Q96">
        <v>47.392238968156484</v>
      </c>
      <c r="R96">
        <v>5.8202749692903719</v>
      </c>
      <c r="S96">
        <v>19.220908060096381</v>
      </c>
      <c r="T96">
        <v>57.272705754511961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5.2438839999999969</v>
      </c>
      <c r="E99" s="156">
        <f t="shared" si="14"/>
        <v>0</v>
      </c>
      <c r="F99" s="156">
        <f t="shared" si="14"/>
        <v>6.1440000000000001</v>
      </c>
      <c r="G99" s="156">
        <f t="shared" si="14"/>
        <v>5.2438839999999969</v>
      </c>
      <c r="H99" s="156"/>
      <c r="I99" s="156">
        <f t="shared" si="14"/>
        <v>1.9957350000000003</v>
      </c>
      <c r="J99" s="156">
        <f t="shared" si="14"/>
        <v>1.1916550000000006</v>
      </c>
      <c r="K99" s="156">
        <f t="shared" si="14"/>
        <v>0.13967999999999997</v>
      </c>
      <c r="L99" s="156">
        <f t="shared" si="14"/>
        <v>0.4538975000000004</v>
      </c>
      <c r="M99" s="156">
        <f t="shared" si="14"/>
        <v>1.462770000000001</v>
      </c>
      <c r="N99" s="156">
        <f t="shared" si="14"/>
        <v>5.2437374999999999</v>
      </c>
      <c r="O99" s="156">
        <f t="shared" si="14"/>
        <v>1.4650000000024477E-4</v>
      </c>
      <c r="P99" s="156">
        <f t="shared" si="14"/>
        <v>1.995793342642435</v>
      </c>
      <c r="Q99" s="156">
        <f t="shared" si="14"/>
        <v>1.1916883097156674</v>
      </c>
      <c r="R99" s="156">
        <f t="shared" si="14"/>
        <v>0.13968396927342899</v>
      </c>
      <c r="S99" s="156">
        <f t="shared" si="14"/>
        <v>0.45391116256376762</v>
      </c>
      <c r="T99" s="156">
        <f t="shared" si="14"/>
        <v>1.4628072158047014</v>
      </c>
      <c r="U99" s="156">
        <f t="shared" si="14"/>
        <v>5.2438839999999978</v>
      </c>
      <c r="V99" s="156">
        <f t="shared" si="10"/>
        <v>0</v>
      </c>
      <c r="Y99" s="156">
        <f>SUM(Y3:Y98)/4000</f>
        <v>0.71319000000000021</v>
      </c>
      <c r="Z99" s="156">
        <f t="shared" ref="Z99:AD99" si="15">SUM(Z3:Z98)/4000</f>
        <v>0.6832499999999998</v>
      </c>
      <c r="AA99" s="156">
        <f t="shared" si="15"/>
        <v>0.71319000000000021</v>
      </c>
      <c r="AB99" s="156">
        <f t="shared" si="15"/>
        <v>0.6832499999999998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9.8640000000000008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45.591769999999997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44.702399999999997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0.66605999999999999</v>
      </c>
      <c r="AO3">
        <v>0</v>
      </c>
      <c r="AP3">
        <v>3.2025000000000001</v>
      </c>
      <c r="AQ3">
        <v>0</v>
      </c>
      <c r="AR3">
        <v>27.6</v>
      </c>
      <c r="AS3">
        <v>16.680479999999999</v>
      </c>
      <c r="AT3">
        <v>14.9968</v>
      </c>
      <c r="AU3">
        <v>0</v>
      </c>
      <c r="AV3">
        <v>37.044800000000002</v>
      </c>
      <c r="AW3">
        <v>54.061799999999998</v>
      </c>
      <c r="AX3">
        <v>1.143</v>
      </c>
      <c r="AY3">
        <v>0</v>
      </c>
      <c r="AZ3">
        <f>DJ3</f>
        <v>78.753838000000016</v>
      </c>
      <c r="BA3">
        <f>SUM(B3:AZ3)</f>
        <v>2938.7582760000005</v>
      </c>
      <c r="BD3">
        <v>4.2945000000000002</v>
      </c>
      <c r="BE3">
        <v>0</v>
      </c>
      <c r="BF3">
        <v>2.035E-2</v>
      </c>
      <c r="BG3">
        <v>0</v>
      </c>
      <c r="BH3">
        <v>3.7000000000000002E-3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2.21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2.1292499999999999</v>
      </c>
      <c r="BY3">
        <v>0.26</v>
      </c>
      <c r="BZ3">
        <v>1.9378120000000001</v>
      </c>
      <c r="CA3">
        <v>3.5120239999999998</v>
      </c>
      <c r="CB3">
        <v>0.95</v>
      </c>
      <c r="CC3">
        <v>0.88</v>
      </c>
      <c r="CD3">
        <v>1.31</v>
      </c>
      <c r="CE3">
        <v>0.87</v>
      </c>
      <c r="CF3">
        <v>0.16</v>
      </c>
      <c r="CG3">
        <v>1.89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1.9637800000000001</v>
      </c>
      <c r="CT3">
        <v>0.97132700000000005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78.753838000000016</v>
      </c>
    </row>
    <row r="4" spans="1:114">
      <c r="A4" t="s">
        <v>46</v>
      </c>
      <c r="B4">
        <v>0</v>
      </c>
      <c r="C4">
        <v>0</v>
      </c>
      <c r="D4">
        <v>9.8640000000000008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45.591769999999997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44.702399999999997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0.66605999999999999</v>
      </c>
      <c r="AO4">
        <v>0</v>
      </c>
      <c r="AP4">
        <v>3.2025000000000001</v>
      </c>
      <c r="AQ4">
        <v>0</v>
      </c>
      <c r="AR4">
        <v>27.6</v>
      </c>
      <c r="AS4">
        <v>16.680479999999999</v>
      </c>
      <c r="AT4">
        <v>14.9968</v>
      </c>
      <c r="AU4">
        <v>0</v>
      </c>
      <c r="AV4">
        <v>37.044800000000002</v>
      </c>
      <c r="AW4">
        <v>54.061799999999998</v>
      </c>
      <c r="AX4">
        <v>1.143</v>
      </c>
      <c r="AY4">
        <v>0</v>
      </c>
      <c r="AZ4">
        <f t="shared" ref="AZ4:AZ67" si="0">DJ4</f>
        <v>78.753838000000016</v>
      </c>
      <c r="BA4">
        <f t="shared" ref="BA4:BA67" si="1">SUM(B4:AZ4)</f>
        <v>2938.7582760000005</v>
      </c>
      <c r="BD4">
        <v>4.2945000000000002</v>
      </c>
      <c r="BE4">
        <v>0</v>
      </c>
      <c r="BF4">
        <v>2.035E-2</v>
      </c>
      <c r="BG4">
        <v>0</v>
      </c>
      <c r="BH4">
        <v>3.7000000000000002E-3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2.21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2.1292499999999999</v>
      </c>
      <c r="BY4">
        <v>0.26</v>
      </c>
      <c r="BZ4">
        <v>1.9378120000000001</v>
      </c>
      <c r="CA4">
        <v>3.5120239999999998</v>
      </c>
      <c r="CB4">
        <v>0.95</v>
      </c>
      <c r="CC4">
        <v>0.88</v>
      </c>
      <c r="CD4">
        <v>1.31</v>
      </c>
      <c r="CE4">
        <v>0.87</v>
      </c>
      <c r="CF4">
        <v>0.16</v>
      </c>
      <c r="CG4">
        <v>1.89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1.9637800000000001</v>
      </c>
      <c r="CT4">
        <v>0.97132700000000005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78.753838000000016</v>
      </c>
    </row>
    <row r="5" spans="1:114">
      <c r="A5" t="s">
        <v>47</v>
      </c>
      <c r="B5">
        <v>0</v>
      </c>
      <c r="C5">
        <v>0</v>
      </c>
      <c r="D5">
        <v>9.8640000000000008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45.591769999999997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44.702399999999997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0.66605999999999999</v>
      </c>
      <c r="AO5">
        <v>0</v>
      </c>
      <c r="AP5">
        <v>3.2025000000000001</v>
      </c>
      <c r="AQ5">
        <v>0</v>
      </c>
      <c r="AR5">
        <v>6.6239999999999997</v>
      </c>
      <c r="AS5">
        <v>16.680479999999999</v>
      </c>
      <c r="AT5">
        <v>14.9968</v>
      </c>
      <c r="AU5">
        <v>0</v>
      </c>
      <c r="AV5">
        <v>37.044800000000002</v>
      </c>
      <c r="AW5">
        <v>54.061799999999998</v>
      </c>
      <c r="AX5">
        <v>1.143</v>
      </c>
      <c r="AY5">
        <v>0</v>
      </c>
      <c r="AZ5">
        <f t="shared" si="0"/>
        <v>78.753838000000016</v>
      </c>
      <c r="BA5">
        <f t="shared" si="1"/>
        <v>2917.7822760000004</v>
      </c>
      <c r="BD5">
        <v>4.2945000000000002</v>
      </c>
      <c r="BE5">
        <v>0</v>
      </c>
      <c r="BF5">
        <v>2.035E-2</v>
      </c>
      <c r="BG5">
        <v>0</v>
      </c>
      <c r="BH5">
        <v>3.7000000000000002E-3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2.21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2.1292499999999999</v>
      </c>
      <c r="BY5">
        <v>0.26</v>
      </c>
      <c r="BZ5">
        <v>1.9378120000000001</v>
      </c>
      <c r="CA5">
        <v>3.5120239999999998</v>
      </c>
      <c r="CB5">
        <v>0.95</v>
      </c>
      <c r="CC5">
        <v>0.88</v>
      </c>
      <c r="CD5">
        <v>1.31</v>
      </c>
      <c r="CE5">
        <v>0.87</v>
      </c>
      <c r="CF5">
        <v>0.16</v>
      </c>
      <c r="CG5">
        <v>1.89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1.9637800000000001</v>
      </c>
      <c r="CT5">
        <v>0.97132700000000005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78.753838000000016</v>
      </c>
    </row>
    <row r="6" spans="1:114">
      <c r="A6" t="s">
        <v>48</v>
      </c>
      <c r="B6">
        <v>0</v>
      </c>
      <c r="C6">
        <v>0</v>
      </c>
      <c r="D6">
        <v>9.8640000000000008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45.591769999999997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44.702399999999997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0.66605999999999999</v>
      </c>
      <c r="AO6">
        <v>0</v>
      </c>
      <c r="AP6">
        <v>3.2025000000000001</v>
      </c>
      <c r="AQ6">
        <v>0</v>
      </c>
      <c r="AR6">
        <v>4.4160000000000004</v>
      </c>
      <c r="AS6">
        <v>16.680479999999999</v>
      </c>
      <c r="AT6">
        <v>14.9968</v>
      </c>
      <c r="AU6">
        <v>0</v>
      </c>
      <c r="AV6">
        <v>37.044800000000002</v>
      </c>
      <c r="AW6">
        <v>54.061799999999998</v>
      </c>
      <c r="AX6">
        <v>1.143</v>
      </c>
      <c r="AY6">
        <v>0</v>
      </c>
      <c r="AZ6">
        <f t="shared" si="0"/>
        <v>78.753838000000016</v>
      </c>
      <c r="BA6">
        <f t="shared" si="1"/>
        <v>2915.5742760000007</v>
      </c>
      <c r="BD6">
        <v>4.2945000000000002</v>
      </c>
      <c r="BE6">
        <v>0</v>
      </c>
      <c r="BF6">
        <v>2.035E-2</v>
      </c>
      <c r="BG6">
        <v>0</v>
      </c>
      <c r="BH6">
        <v>3.7000000000000002E-3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2.21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2.1292499999999999</v>
      </c>
      <c r="BY6">
        <v>0.26</v>
      </c>
      <c r="BZ6">
        <v>1.9378120000000001</v>
      </c>
      <c r="CA6">
        <v>3.5120239999999998</v>
      </c>
      <c r="CB6">
        <v>0.95</v>
      </c>
      <c r="CC6">
        <v>0.88</v>
      </c>
      <c r="CD6">
        <v>1.31</v>
      </c>
      <c r="CE6">
        <v>0.87</v>
      </c>
      <c r="CF6">
        <v>0.16</v>
      </c>
      <c r="CG6">
        <v>1.89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1.9637800000000001</v>
      </c>
      <c r="CT6">
        <v>0.97132700000000005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78.753838000000016</v>
      </c>
    </row>
    <row r="7" spans="1:114">
      <c r="A7" t="s">
        <v>49</v>
      </c>
      <c r="B7">
        <v>0</v>
      </c>
      <c r="C7">
        <v>0</v>
      </c>
      <c r="D7">
        <v>9.8640000000000008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44.702399999999997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0.66605999999999999</v>
      </c>
      <c r="AO7">
        <v>0</v>
      </c>
      <c r="AP7">
        <v>3.2025000000000001</v>
      </c>
      <c r="AQ7">
        <v>0</v>
      </c>
      <c r="AR7">
        <v>6.6239999999999997</v>
      </c>
      <c r="AS7">
        <v>16.680479999999999</v>
      </c>
      <c r="AT7">
        <v>14.9968</v>
      </c>
      <c r="AU7">
        <v>0</v>
      </c>
      <c r="AV7">
        <v>37.044800000000002</v>
      </c>
      <c r="AW7">
        <v>54.061799999999998</v>
      </c>
      <c r="AX7">
        <v>1.143</v>
      </c>
      <c r="AY7">
        <v>0</v>
      </c>
      <c r="AZ7">
        <f t="shared" si="0"/>
        <v>78.754023000000018</v>
      </c>
      <c r="BA7">
        <f t="shared" si="1"/>
        <v>2918.5897710000004</v>
      </c>
      <c r="BD7">
        <v>4.2945000000000002</v>
      </c>
      <c r="BE7">
        <v>0</v>
      </c>
      <c r="BF7">
        <v>2.0535000000000001E-2</v>
      </c>
      <c r="BG7">
        <v>0</v>
      </c>
      <c r="BH7">
        <v>3.7000000000000002E-3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2.21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2.1292499999999999</v>
      </c>
      <c r="BY7">
        <v>0.26</v>
      </c>
      <c r="BZ7">
        <v>1.9378120000000001</v>
      </c>
      <c r="CA7">
        <v>3.5120239999999998</v>
      </c>
      <c r="CB7">
        <v>0.95</v>
      </c>
      <c r="CC7">
        <v>0.88</v>
      </c>
      <c r="CD7">
        <v>1.31</v>
      </c>
      <c r="CE7">
        <v>0.87</v>
      </c>
      <c r="CF7">
        <v>0.16</v>
      </c>
      <c r="CG7">
        <v>1.89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1.9637800000000001</v>
      </c>
      <c r="CT7">
        <v>0.97132700000000005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78.754023000000018</v>
      </c>
    </row>
    <row r="8" spans="1:114">
      <c r="A8" t="s">
        <v>50</v>
      </c>
      <c r="B8">
        <v>0</v>
      </c>
      <c r="C8">
        <v>0</v>
      </c>
      <c r="D8">
        <v>9.8640000000000008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44.702399999999997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0.66605999999999999</v>
      </c>
      <c r="AO8">
        <v>0</v>
      </c>
      <c r="AP8">
        <v>3.2025000000000001</v>
      </c>
      <c r="AQ8">
        <v>0</v>
      </c>
      <c r="AR8">
        <v>6.6239999999999997</v>
      </c>
      <c r="AS8">
        <v>16.680479999999999</v>
      </c>
      <c r="AT8">
        <v>14.9968</v>
      </c>
      <c r="AU8">
        <v>0</v>
      </c>
      <c r="AV8">
        <v>37.044800000000002</v>
      </c>
      <c r="AW8">
        <v>54.061799999999998</v>
      </c>
      <c r="AX8">
        <v>1.143</v>
      </c>
      <c r="AY8">
        <v>0</v>
      </c>
      <c r="AZ8">
        <f t="shared" si="0"/>
        <v>78.754023000000018</v>
      </c>
      <c r="BA8">
        <f t="shared" si="1"/>
        <v>2918.5897710000004</v>
      </c>
      <c r="BD8">
        <v>4.2945000000000002</v>
      </c>
      <c r="BE8">
        <v>0</v>
      </c>
      <c r="BF8">
        <v>2.0535000000000001E-2</v>
      </c>
      <c r="BG8">
        <v>0</v>
      </c>
      <c r="BH8">
        <v>3.7000000000000002E-3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2.21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2.1292499999999999</v>
      </c>
      <c r="BY8">
        <v>0.26</v>
      </c>
      <c r="BZ8">
        <v>1.9378120000000001</v>
      </c>
      <c r="CA8">
        <v>3.5120239999999998</v>
      </c>
      <c r="CB8">
        <v>0.95</v>
      </c>
      <c r="CC8">
        <v>0.88</v>
      </c>
      <c r="CD8">
        <v>1.31</v>
      </c>
      <c r="CE8">
        <v>0.87</v>
      </c>
      <c r="CF8">
        <v>0.16</v>
      </c>
      <c r="CG8">
        <v>1.89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1.9637800000000001</v>
      </c>
      <c r="CT8">
        <v>0.97132700000000005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78.754023000000018</v>
      </c>
    </row>
    <row r="9" spans="1:114">
      <c r="A9" t="s">
        <v>51</v>
      </c>
      <c r="B9">
        <v>0</v>
      </c>
      <c r="C9">
        <v>0</v>
      </c>
      <c r="D9">
        <v>9.8640000000000008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44.702399999999997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0.66605999999999999</v>
      </c>
      <c r="AO9">
        <v>0</v>
      </c>
      <c r="AP9">
        <v>3.2025000000000001</v>
      </c>
      <c r="AQ9">
        <v>0</v>
      </c>
      <c r="AR9">
        <v>6.6239999999999997</v>
      </c>
      <c r="AS9">
        <v>16.680479999999999</v>
      </c>
      <c r="AT9">
        <v>14.9968</v>
      </c>
      <c r="AU9">
        <v>0</v>
      </c>
      <c r="AV9">
        <v>37.044800000000002</v>
      </c>
      <c r="AW9">
        <v>54.061799999999998</v>
      </c>
      <c r="AX9">
        <v>1.143</v>
      </c>
      <c r="AY9">
        <v>0</v>
      </c>
      <c r="AZ9">
        <f t="shared" si="0"/>
        <v>78.754023000000018</v>
      </c>
      <c r="BA9">
        <f t="shared" si="1"/>
        <v>2918.5897710000004</v>
      </c>
      <c r="BD9">
        <v>4.2945000000000002</v>
      </c>
      <c r="BE9">
        <v>0</v>
      </c>
      <c r="BF9">
        <v>2.0535000000000001E-2</v>
      </c>
      <c r="BG9">
        <v>0</v>
      </c>
      <c r="BH9">
        <v>3.7000000000000002E-3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2.21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2.1292499999999999</v>
      </c>
      <c r="BY9">
        <v>0.26</v>
      </c>
      <c r="BZ9">
        <v>1.9378120000000001</v>
      </c>
      <c r="CA9">
        <v>3.5120239999999998</v>
      </c>
      <c r="CB9">
        <v>0.95</v>
      </c>
      <c r="CC9">
        <v>0.88</v>
      </c>
      <c r="CD9">
        <v>1.31</v>
      </c>
      <c r="CE9">
        <v>0.87</v>
      </c>
      <c r="CF9">
        <v>0.16</v>
      </c>
      <c r="CG9">
        <v>1.89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1.9637800000000001</v>
      </c>
      <c r="CT9">
        <v>0.97132700000000005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78.754023000000018</v>
      </c>
    </row>
    <row r="10" spans="1:114">
      <c r="A10" t="s">
        <v>52</v>
      </c>
      <c r="B10">
        <v>0</v>
      </c>
      <c r="C10">
        <v>0</v>
      </c>
      <c r="D10">
        <v>9.8640000000000008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44.702399999999997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0.66605999999999999</v>
      </c>
      <c r="AO10">
        <v>0</v>
      </c>
      <c r="AP10">
        <v>3.2025000000000001</v>
      </c>
      <c r="AQ10">
        <v>0</v>
      </c>
      <c r="AR10">
        <v>6.6239999999999997</v>
      </c>
      <c r="AS10">
        <v>16.680479999999999</v>
      </c>
      <c r="AT10">
        <v>14.9968</v>
      </c>
      <c r="AU10">
        <v>0</v>
      </c>
      <c r="AV10">
        <v>37.044800000000002</v>
      </c>
      <c r="AW10">
        <v>54.061799999999998</v>
      </c>
      <c r="AX10">
        <v>1.143</v>
      </c>
      <c r="AY10">
        <v>0</v>
      </c>
      <c r="AZ10">
        <f t="shared" si="0"/>
        <v>78.754134000000008</v>
      </c>
      <c r="BA10">
        <f t="shared" si="1"/>
        <v>2918.5898820000002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2.21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2.1292499999999999</v>
      </c>
      <c r="BY10">
        <v>0.26</v>
      </c>
      <c r="BZ10">
        <v>1.9378120000000001</v>
      </c>
      <c r="CA10">
        <v>3.5120239999999998</v>
      </c>
      <c r="CB10">
        <v>0.95</v>
      </c>
      <c r="CC10">
        <v>0.88</v>
      </c>
      <c r="CD10">
        <v>1.31</v>
      </c>
      <c r="CE10">
        <v>0.87</v>
      </c>
      <c r="CF10">
        <v>0.16</v>
      </c>
      <c r="CG10">
        <v>1.89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1.9637800000000001</v>
      </c>
      <c r="CT10">
        <v>0.97132700000000005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78.754134000000008</v>
      </c>
    </row>
    <row r="11" spans="1:114">
      <c r="A11" t="s">
        <v>53</v>
      </c>
      <c r="B11">
        <v>0</v>
      </c>
      <c r="C11">
        <v>0</v>
      </c>
      <c r="D11">
        <v>9.8640000000000008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44.702399999999997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0.66605999999999999</v>
      </c>
      <c r="AO11">
        <v>0</v>
      </c>
      <c r="AP11">
        <v>3.2025000000000001</v>
      </c>
      <c r="AQ11">
        <v>0</v>
      </c>
      <c r="AR11">
        <v>6.6239999999999997</v>
      </c>
      <c r="AS11">
        <v>8.0711999999999993</v>
      </c>
      <c r="AT11">
        <v>14.9968</v>
      </c>
      <c r="AU11">
        <v>0</v>
      </c>
      <c r="AV11">
        <v>37.044800000000002</v>
      </c>
      <c r="AW11">
        <v>54.061799999999998</v>
      </c>
      <c r="AX11">
        <v>1.143</v>
      </c>
      <c r="AY11">
        <v>0</v>
      </c>
      <c r="AZ11">
        <f t="shared" si="0"/>
        <v>78.775714000000008</v>
      </c>
      <c r="BA11">
        <f t="shared" si="1"/>
        <v>2910.0021820000002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2.21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2.1292499999999999</v>
      </c>
      <c r="BY11">
        <v>0.26</v>
      </c>
      <c r="BZ11">
        <v>1.9378120000000001</v>
      </c>
      <c r="CA11">
        <v>3.5120239999999998</v>
      </c>
      <c r="CB11">
        <v>0.95</v>
      </c>
      <c r="CC11">
        <v>0.88</v>
      </c>
      <c r="CD11">
        <v>1.31</v>
      </c>
      <c r="CE11">
        <v>0.87</v>
      </c>
      <c r="CF11">
        <v>0.16</v>
      </c>
      <c r="CG11">
        <v>1.89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1.98536</v>
      </c>
      <c r="CT11">
        <v>0.97132700000000005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78.775714000000008</v>
      </c>
    </row>
    <row r="12" spans="1:114">
      <c r="A12" t="s">
        <v>54</v>
      </c>
      <c r="B12">
        <v>0</v>
      </c>
      <c r="C12">
        <v>0</v>
      </c>
      <c r="D12">
        <v>9.8640000000000008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44.702399999999997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0.66605999999999999</v>
      </c>
      <c r="AO12">
        <v>0</v>
      </c>
      <c r="AP12">
        <v>3.2025000000000001</v>
      </c>
      <c r="AQ12">
        <v>0</v>
      </c>
      <c r="AR12">
        <v>6.6239999999999997</v>
      </c>
      <c r="AS12">
        <v>6.726</v>
      </c>
      <c r="AT12">
        <v>14.9968</v>
      </c>
      <c r="AU12">
        <v>0</v>
      </c>
      <c r="AV12">
        <v>37.044800000000002</v>
      </c>
      <c r="AW12">
        <v>54.061799999999998</v>
      </c>
      <c r="AX12">
        <v>1.143</v>
      </c>
      <c r="AY12">
        <v>0</v>
      </c>
      <c r="AZ12">
        <f t="shared" si="0"/>
        <v>78.775714000000008</v>
      </c>
      <c r="BA12">
        <f t="shared" si="1"/>
        <v>2908.6569820000004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2.21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2.1292499999999999</v>
      </c>
      <c r="BY12">
        <v>0.26</v>
      </c>
      <c r="BZ12">
        <v>1.9378120000000001</v>
      </c>
      <c r="CA12">
        <v>3.5120239999999998</v>
      </c>
      <c r="CB12">
        <v>0.95</v>
      </c>
      <c r="CC12">
        <v>0.88</v>
      </c>
      <c r="CD12">
        <v>1.31</v>
      </c>
      <c r="CE12">
        <v>0.87</v>
      </c>
      <c r="CF12">
        <v>0.16</v>
      </c>
      <c r="CG12">
        <v>1.89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1.98536</v>
      </c>
      <c r="CT12">
        <v>0.97132700000000005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78.775714000000008</v>
      </c>
    </row>
    <row r="13" spans="1:114">
      <c r="A13" t="s">
        <v>55</v>
      </c>
      <c r="B13">
        <v>0</v>
      </c>
      <c r="C13">
        <v>0</v>
      </c>
      <c r="D13">
        <v>9.8640000000000008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44.702399999999997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0.66605999999999999</v>
      </c>
      <c r="AO13">
        <v>0</v>
      </c>
      <c r="AP13">
        <v>3.2025000000000001</v>
      </c>
      <c r="AQ13">
        <v>0</v>
      </c>
      <c r="AR13">
        <v>6.6239999999999997</v>
      </c>
      <c r="AS13">
        <v>7.8021599999999998</v>
      </c>
      <c r="AT13">
        <v>14.9968</v>
      </c>
      <c r="AU13">
        <v>0</v>
      </c>
      <c r="AV13">
        <v>37.044800000000002</v>
      </c>
      <c r="AW13">
        <v>54.061799999999998</v>
      </c>
      <c r="AX13">
        <v>1.143</v>
      </c>
      <c r="AY13">
        <v>0</v>
      </c>
      <c r="AZ13">
        <f t="shared" si="0"/>
        <v>78.775714000000008</v>
      </c>
      <c r="BA13">
        <f t="shared" si="1"/>
        <v>2909.7331420000005</v>
      </c>
      <c r="BD13">
        <v>4.2945000000000002</v>
      </c>
      <c r="BE13">
        <v>0</v>
      </c>
      <c r="BF13">
        <v>2.0646000000000001E-2</v>
      </c>
      <c r="BG13">
        <v>0</v>
      </c>
      <c r="BH13">
        <v>3.7000000000000002E-3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2.21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2.1292499999999999</v>
      </c>
      <c r="BY13">
        <v>0.26</v>
      </c>
      <c r="BZ13">
        <v>1.9378120000000001</v>
      </c>
      <c r="CA13">
        <v>3.5120239999999998</v>
      </c>
      <c r="CB13">
        <v>0.95</v>
      </c>
      <c r="CC13">
        <v>0.88</v>
      </c>
      <c r="CD13">
        <v>1.31</v>
      </c>
      <c r="CE13">
        <v>0.87</v>
      </c>
      <c r="CF13">
        <v>0.16</v>
      </c>
      <c r="CG13">
        <v>1.89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1.98536</v>
      </c>
      <c r="CT13">
        <v>0.97132700000000005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78.775714000000008</v>
      </c>
    </row>
    <row r="14" spans="1:114">
      <c r="A14" t="s">
        <v>56</v>
      </c>
      <c r="B14">
        <v>0</v>
      </c>
      <c r="C14">
        <v>0</v>
      </c>
      <c r="D14">
        <v>9.8640000000000008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44.702399999999997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0.66605999999999999</v>
      </c>
      <c r="AO14">
        <v>0</v>
      </c>
      <c r="AP14">
        <v>3.2025000000000001</v>
      </c>
      <c r="AQ14">
        <v>0</v>
      </c>
      <c r="AR14">
        <v>6.6239999999999997</v>
      </c>
      <c r="AS14">
        <v>7.8021599999999998</v>
      </c>
      <c r="AT14">
        <v>14.9968</v>
      </c>
      <c r="AU14">
        <v>0</v>
      </c>
      <c r="AV14">
        <v>37.044800000000002</v>
      </c>
      <c r="AW14">
        <v>54.061799999999998</v>
      </c>
      <c r="AX14">
        <v>1.143</v>
      </c>
      <c r="AY14">
        <v>0</v>
      </c>
      <c r="AZ14">
        <f t="shared" si="0"/>
        <v>78.775714000000008</v>
      </c>
      <c r="BA14">
        <f t="shared" si="1"/>
        <v>2909.7331420000005</v>
      </c>
      <c r="BD14">
        <v>4.2945000000000002</v>
      </c>
      <c r="BE14">
        <v>0</v>
      </c>
      <c r="BF14">
        <v>2.0646000000000001E-2</v>
      </c>
      <c r="BG14">
        <v>0</v>
      </c>
      <c r="BH14">
        <v>3.7000000000000002E-3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2.21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2.1292499999999999</v>
      </c>
      <c r="BY14">
        <v>0.26</v>
      </c>
      <c r="BZ14">
        <v>1.9378120000000001</v>
      </c>
      <c r="CA14">
        <v>3.5120239999999998</v>
      </c>
      <c r="CB14">
        <v>0.95</v>
      </c>
      <c r="CC14">
        <v>0.88</v>
      </c>
      <c r="CD14">
        <v>1.31</v>
      </c>
      <c r="CE14">
        <v>0.87</v>
      </c>
      <c r="CF14">
        <v>0.16</v>
      </c>
      <c r="CG14">
        <v>1.89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1.98536</v>
      </c>
      <c r="CT14">
        <v>0.97132700000000005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78.775714000000008</v>
      </c>
    </row>
    <row r="15" spans="1:114">
      <c r="A15" t="s">
        <v>57</v>
      </c>
      <c r="B15">
        <v>0</v>
      </c>
      <c r="C15">
        <v>0</v>
      </c>
      <c r="D15">
        <v>9.8640000000000008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44.702399999999997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0.66605999999999999</v>
      </c>
      <c r="AO15">
        <v>0</v>
      </c>
      <c r="AP15">
        <v>2.8182</v>
      </c>
      <c r="AQ15">
        <v>0</v>
      </c>
      <c r="AR15">
        <v>6.6239999999999997</v>
      </c>
      <c r="AS15">
        <v>7.8021599999999998</v>
      </c>
      <c r="AT15">
        <v>14.9968</v>
      </c>
      <c r="AU15">
        <v>0</v>
      </c>
      <c r="AV15">
        <v>37.044800000000002</v>
      </c>
      <c r="AW15">
        <v>54.061799999999998</v>
      </c>
      <c r="AX15">
        <v>1.143</v>
      </c>
      <c r="AY15">
        <v>0</v>
      </c>
      <c r="AZ15">
        <f t="shared" si="0"/>
        <v>78.775714000000008</v>
      </c>
      <c r="BA15">
        <f t="shared" si="1"/>
        <v>2909.3488420000008</v>
      </c>
      <c r="BD15">
        <v>4.2945000000000002</v>
      </c>
      <c r="BE15">
        <v>0</v>
      </c>
      <c r="BF15">
        <v>2.0646000000000001E-2</v>
      </c>
      <c r="BG15">
        <v>0</v>
      </c>
      <c r="BH15">
        <v>3.7000000000000002E-3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2.21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2.1292499999999999</v>
      </c>
      <c r="BY15">
        <v>0.26</v>
      </c>
      <c r="BZ15">
        <v>1.9378120000000001</v>
      </c>
      <c r="CA15">
        <v>3.5120239999999998</v>
      </c>
      <c r="CB15">
        <v>0.95</v>
      </c>
      <c r="CC15">
        <v>0.88</v>
      </c>
      <c r="CD15">
        <v>1.31</v>
      </c>
      <c r="CE15">
        <v>0.87</v>
      </c>
      <c r="CF15">
        <v>0.16</v>
      </c>
      <c r="CG15">
        <v>1.89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1.98536</v>
      </c>
      <c r="CT15">
        <v>0.97132700000000005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78.775714000000008</v>
      </c>
    </row>
    <row r="16" spans="1:114">
      <c r="A16" t="s">
        <v>58</v>
      </c>
      <c r="B16">
        <v>0</v>
      </c>
      <c r="C16">
        <v>0</v>
      </c>
      <c r="D16">
        <v>9.8640000000000008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44.702399999999997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0.66605999999999999</v>
      </c>
      <c r="AO16">
        <v>0</v>
      </c>
      <c r="AP16">
        <v>2.8182</v>
      </c>
      <c r="AQ16">
        <v>0</v>
      </c>
      <c r="AR16">
        <v>6.6239999999999997</v>
      </c>
      <c r="AS16">
        <v>7.8021599999999998</v>
      </c>
      <c r="AT16">
        <v>14.9968</v>
      </c>
      <c r="AU16">
        <v>0</v>
      </c>
      <c r="AV16">
        <v>37.044800000000002</v>
      </c>
      <c r="AW16">
        <v>54.061799999999998</v>
      </c>
      <c r="AX16">
        <v>1.143</v>
      </c>
      <c r="AY16">
        <v>0</v>
      </c>
      <c r="AZ16">
        <f t="shared" si="0"/>
        <v>78.775714000000008</v>
      </c>
      <c r="BA16">
        <f t="shared" si="1"/>
        <v>2909.3488420000008</v>
      </c>
      <c r="BD16">
        <v>4.2945000000000002</v>
      </c>
      <c r="BE16">
        <v>0</v>
      </c>
      <c r="BF16">
        <v>2.0646000000000001E-2</v>
      </c>
      <c r="BG16">
        <v>0</v>
      </c>
      <c r="BH16">
        <v>3.7000000000000002E-3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2.21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2.1292499999999999</v>
      </c>
      <c r="BY16">
        <v>0.26</v>
      </c>
      <c r="BZ16">
        <v>1.9378120000000001</v>
      </c>
      <c r="CA16">
        <v>3.5120239999999998</v>
      </c>
      <c r="CB16">
        <v>0.95</v>
      </c>
      <c r="CC16">
        <v>0.88</v>
      </c>
      <c r="CD16">
        <v>1.31</v>
      </c>
      <c r="CE16">
        <v>0.87</v>
      </c>
      <c r="CF16">
        <v>0.16</v>
      </c>
      <c r="CG16">
        <v>1.89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1.98536</v>
      </c>
      <c r="CT16">
        <v>0.97132700000000005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78.775714000000008</v>
      </c>
    </row>
    <row r="17" spans="1:114">
      <c r="A17" t="s">
        <v>59</v>
      </c>
      <c r="B17">
        <v>0</v>
      </c>
      <c r="C17">
        <v>0</v>
      </c>
      <c r="D17">
        <v>9.8640000000000008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44.702399999999997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0.66605999999999999</v>
      </c>
      <c r="AO17">
        <v>0</v>
      </c>
      <c r="AP17">
        <v>2.8182</v>
      </c>
      <c r="AQ17">
        <v>0</v>
      </c>
      <c r="AR17">
        <v>6.6239999999999997</v>
      </c>
      <c r="AS17">
        <v>7.8021599999999998</v>
      </c>
      <c r="AT17">
        <v>14.9968</v>
      </c>
      <c r="AU17">
        <v>0</v>
      </c>
      <c r="AV17">
        <v>37.044800000000002</v>
      </c>
      <c r="AW17">
        <v>54.061799999999998</v>
      </c>
      <c r="AX17">
        <v>1.143</v>
      </c>
      <c r="AY17">
        <v>0</v>
      </c>
      <c r="AZ17">
        <f t="shared" si="0"/>
        <v>78.775714000000008</v>
      </c>
      <c r="BA17">
        <f t="shared" si="1"/>
        <v>2909.3488420000008</v>
      </c>
      <c r="BD17">
        <v>4.2945000000000002</v>
      </c>
      <c r="BE17">
        <v>0</v>
      </c>
      <c r="BF17">
        <v>2.0646000000000001E-2</v>
      </c>
      <c r="BG17">
        <v>0</v>
      </c>
      <c r="BH17">
        <v>3.7000000000000002E-3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2.21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2.1292499999999999</v>
      </c>
      <c r="BY17">
        <v>0.26</v>
      </c>
      <c r="BZ17">
        <v>1.9378120000000001</v>
      </c>
      <c r="CA17">
        <v>3.5120239999999998</v>
      </c>
      <c r="CB17">
        <v>0.95</v>
      </c>
      <c r="CC17">
        <v>0.88</v>
      </c>
      <c r="CD17">
        <v>1.31</v>
      </c>
      <c r="CE17">
        <v>0.87</v>
      </c>
      <c r="CF17">
        <v>0.16</v>
      </c>
      <c r="CG17">
        <v>1.89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1.98536</v>
      </c>
      <c r="CT17">
        <v>0.97132700000000005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78.775714000000008</v>
      </c>
    </row>
    <row r="18" spans="1:114">
      <c r="A18" t="s">
        <v>60</v>
      </c>
      <c r="B18">
        <v>0</v>
      </c>
      <c r="C18">
        <v>0</v>
      </c>
      <c r="D18">
        <v>9.8640000000000008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44.702399999999997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0.66605999999999999</v>
      </c>
      <c r="AO18">
        <v>0</v>
      </c>
      <c r="AP18">
        <v>2.8182</v>
      </c>
      <c r="AQ18">
        <v>0</v>
      </c>
      <c r="AR18">
        <v>6.6239999999999997</v>
      </c>
      <c r="AS18">
        <v>7.8021599999999998</v>
      </c>
      <c r="AT18">
        <v>14.9968</v>
      </c>
      <c r="AU18">
        <v>0</v>
      </c>
      <c r="AV18">
        <v>37.044800000000002</v>
      </c>
      <c r="AW18">
        <v>54.061799999999998</v>
      </c>
      <c r="AX18">
        <v>1.143</v>
      </c>
      <c r="AY18">
        <v>0</v>
      </c>
      <c r="AZ18">
        <f t="shared" si="0"/>
        <v>78.775714000000008</v>
      </c>
      <c r="BA18">
        <f t="shared" si="1"/>
        <v>2909.3488420000008</v>
      </c>
      <c r="BD18">
        <v>4.2945000000000002</v>
      </c>
      <c r="BE18">
        <v>0</v>
      </c>
      <c r="BF18">
        <v>2.0646000000000001E-2</v>
      </c>
      <c r="BG18">
        <v>0</v>
      </c>
      <c r="BH18">
        <v>3.7000000000000002E-3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2.21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2.1292499999999999</v>
      </c>
      <c r="BY18">
        <v>0.26</v>
      </c>
      <c r="BZ18">
        <v>1.9378120000000001</v>
      </c>
      <c r="CA18">
        <v>3.5120239999999998</v>
      </c>
      <c r="CB18">
        <v>0.95</v>
      </c>
      <c r="CC18">
        <v>0.88</v>
      </c>
      <c r="CD18">
        <v>1.31</v>
      </c>
      <c r="CE18">
        <v>0.87</v>
      </c>
      <c r="CF18">
        <v>0.16</v>
      </c>
      <c r="CG18">
        <v>1.89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1.98536</v>
      </c>
      <c r="CT18">
        <v>0.97132700000000005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78.775714000000008</v>
      </c>
    </row>
    <row r="19" spans="1:114">
      <c r="A19" t="s">
        <v>61</v>
      </c>
      <c r="B19">
        <v>0</v>
      </c>
      <c r="C19">
        <v>0</v>
      </c>
      <c r="D19">
        <v>9.8640000000000008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3.47</v>
      </c>
      <c r="AC19">
        <v>0</v>
      </c>
      <c r="AD19">
        <v>0</v>
      </c>
      <c r="AE19">
        <v>0</v>
      </c>
      <c r="AF19">
        <v>9.1440000000000001</v>
      </c>
      <c r="AG19">
        <v>44.702399999999997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0.66605999999999999</v>
      </c>
      <c r="AO19">
        <v>0</v>
      </c>
      <c r="AP19">
        <v>2.8182</v>
      </c>
      <c r="AQ19">
        <v>0</v>
      </c>
      <c r="AR19">
        <v>4.4160000000000004</v>
      </c>
      <c r="AS19">
        <v>7.8021599999999998</v>
      </c>
      <c r="AT19">
        <v>14.9968</v>
      </c>
      <c r="AU19">
        <v>0</v>
      </c>
      <c r="AV19">
        <v>37.044800000000002</v>
      </c>
      <c r="AW19">
        <v>54.061799999999998</v>
      </c>
      <c r="AX19">
        <v>1.143</v>
      </c>
      <c r="AY19">
        <v>0</v>
      </c>
      <c r="AZ19">
        <f t="shared" si="0"/>
        <v>78.775714000000008</v>
      </c>
      <c r="BA19">
        <f t="shared" si="1"/>
        <v>2910.610842000001</v>
      </c>
      <c r="BD19">
        <v>4.2945000000000002</v>
      </c>
      <c r="BE19">
        <v>0</v>
      </c>
      <c r="BF19">
        <v>2.0646000000000001E-2</v>
      </c>
      <c r="BG19">
        <v>0</v>
      </c>
      <c r="BH19">
        <v>3.7000000000000002E-3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2.21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2.1292499999999999</v>
      </c>
      <c r="BY19">
        <v>0.26</v>
      </c>
      <c r="BZ19">
        <v>1.9378120000000001</v>
      </c>
      <c r="CA19">
        <v>3.5120239999999998</v>
      </c>
      <c r="CB19">
        <v>0.95</v>
      </c>
      <c r="CC19">
        <v>0.88</v>
      </c>
      <c r="CD19">
        <v>1.31</v>
      </c>
      <c r="CE19">
        <v>0.87</v>
      </c>
      <c r="CF19">
        <v>0.16</v>
      </c>
      <c r="CG19">
        <v>1.89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1.98536</v>
      </c>
      <c r="CT19">
        <v>0.97132700000000005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78.775714000000008</v>
      </c>
    </row>
    <row r="20" spans="1:114">
      <c r="A20" t="s">
        <v>62</v>
      </c>
      <c r="B20">
        <v>0</v>
      </c>
      <c r="C20">
        <v>0</v>
      </c>
      <c r="D20">
        <v>9.8640000000000008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3.47</v>
      </c>
      <c r="AC20">
        <v>0</v>
      </c>
      <c r="AD20">
        <v>0</v>
      </c>
      <c r="AE20">
        <v>0</v>
      </c>
      <c r="AF20">
        <v>9.1440000000000001</v>
      </c>
      <c r="AG20">
        <v>44.702399999999997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0.66605999999999999</v>
      </c>
      <c r="AO20">
        <v>0</v>
      </c>
      <c r="AP20">
        <v>2.8182</v>
      </c>
      <c r="AQ20">
        <v>0</v>
      </c>
      <c r="AR20">
        <v>4.4160000000000004</v>
      </c>
      <c r="AS20">
        <v>7.8021599999999998</v>
      </c>
      <c r="AT20">
        <v>14.9968</v>
      </c>
      <c r="AU20">
        <v>0</v>
      </c>
      <c r="AV20">
        <v>37.044800000000002</v>
      </c>
      <c r="AW20">
        <v>54.061799999999998</v>
      </c>
      <c r="AX20">
        <v>1.143</v>
      </c>
      <c r="AY20">
        <v>0</v>
      </c>
      <c r="AZ20">
        <f t="shared" si="0"/>
        <v>78.775714000000008</v>
      </c>
      <c r="BA20">
        <f t="shared" si="1"/>
        <v>2910.610842000001</v>
      </c>
      <c r="BD20">
        <v>4.2945000000000002</v>
      </c>
      <c r="BE20">
        <v>0</v>
      </c>
      <c r="BF20">
        <v>2.0646000000000001E-2</v>
      </c>
      <c r="BG20">
        <v>0</v>
      </c>
      <c r="BH20">
        <v>3.7000000000000002E-3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2.21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2.1292499999999999</v>
      </c>
      <c r="BY20">
        <v>0.26</v>
      </c>
      <c r="BZ20">
        <v>1.9378120000000001</v>
      </c>
      <c r="CA20">
        <v>3.5120239999999998</v>
      </c>
      <c r="CB20">
        <v>0.95</v>
      </c>
      <c r="CC20">
        <v>0.88</v>
      </c>
      <c r="CD20">
        <v>1.31</v>
      </c>
      <c r="CE20">
        <v>0.87</v>
      </c>
      <c r="CF20">
        <v>0.16</v>
      </c>
      <c r="CG20">
        <v>1.89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1.98536</v>
      </c>
      <c r="CT20">
        <v>0.97132700000000005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78.775714000000008</v>
      </c>
    </row>
    <row r="21" spans="1:114">
      <c r="A21" t="s">
        <v>63</v>
      </c>
      <c r="B21">
        <v>0</v>
      </c>
      <c r="C21">
        <v>0</v>
      </c>
      <c r="D21">
        <v>9.8640000000000008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3.47</v>
      </c>
      <c r="AC21">
        <v>0</v>
      </c>
      <c r="AD21">
        <v>0</v>
      </c>
      <c r="AE21">
        <v>0</v>
      </c>
      <c r="AF21">
        <v>9.1440000000000001</v>
      </c>
      <c r="AG21">
        <v>44.702399999999997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0.66605999999999999</v>
      </c>
      <c r="AO21">
        <v>0</v>
      </c>
      <c r="AP21">
        <v>2.8182</v>
      </c>
      <c r="AQ21">
        <v>0</v>
      </c>
      <c r="AR21">
        <v>4.4160000000000004</v>
      </c>
      <c r="AS21">
        <v>6.726</v>
      </c>
      <c r="AT21">
        <v>14.9968</v>
      </c>
      <c r="AU21">
        <v>0</v>
      </c>
      <c r="AV21">
        <v>37.044800000000002</v>
      </c>
      <c r="AW21">
        <v>54.061799999999998</v>
      </c>
      <c r="AX21">
        <v>1.143</v>
      </c>
      <c r="AY21">
        <v>0</v>
      </c>
      <c r="AZ21">
        <f t="shared" si="0"/>
        <v>78.775714000000008</v>
      </c>
      <c r="BA21">
        <f t="shared" si="1"/>
        <v>2909.5346820000009</v>
      </c>
      <c r="BD21">
        <v>4.2945000000000002</v>
      </c>
      <c r="BE21">
        <v>0</v>
      </c>
      <c r="BF21">
        <v>2.0646000000000001E-2</v>
      </c>
      <c r="BG21">
        <v>0</v>
      </c>
      <c r="BH21">
        <v>3.7000000000000002E-3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2.21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2.1292499999999999</v>
      </c>
      <c r="BY21">
        <v>0.26</v>
      </c>
      <c r="BZ21">
        <v>1.9378120000000001</v>
      </c>
      <c r="CA21">
        <v>3.5120239999999998</v>
      </c>
      <c r="CB21">
        <v>0.95</v>
      </c>
      <c r="CC21">
        <v>0.88</v>
      </c>
      <c r="CD21">
        <v>1.31</v>
      </c>
      <c r="CE21">
        <v>0.87</v>
      </c>
      <c r="CF21">
        <v>0.16</v>
      </c>
      <c r="CG21">
        <v>1.89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1.98536</v>
      </c>
      <c r="CT21">
        <v>0.97132700000000005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78.775714000000008</v>
      </c>
    </row>
    <row r="22" spans="1:114">
      <c r="A22" t="s">
        <v>64</v>
      </c>
      <c r="B22">
        <v>0</v>
      </c>
      <c r="C22">
        <v>0</v>
      </c>
      <c r="D22">
        <v>9.8640000000000008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3.47</v>
      </c>
      <c r="AC22">
        <v>0</v>
      </c>
      <c r="AD22">
        <v>0</v>
      </c>
      <c r="AE22">
        <v>0</v>
      </c>
      <c r="AF22">
        <v>9.1440000000000001</v>
      </c>
      <c r="AG22">
        <v>44.702399999999997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0.66605999999999999</v>
      </c>
      <c r="AO22">
        <v>0</v>
      </c>
      <c r="AP22">
        <v>2.8182</v>
      </c>
      <c r="AQ22">
        <v>0</v>
      </c>
      <c r="AR22">
        <v>4.4160000000000004</v>
      </c>
      <c r="AS22">
        <v>6.726</v>
      </c>
      <c r="AT22">
        <v>14.9968</v>
      </c>
      <c r="AU22">
        <v>0</v>
      </c>
      <c r="AV22">
        <v>37.044800000000002</v>
      </c>
      <c r="AW22">
        <v>54.061799999999998</v>
      </c>
      <c r="AX22">
        <v>1.143</v>
      </c>
      <c r="AY22">
        <v>0</v>
      </c>
      <c r="AZ22">
        <f t="shared" si="0"/>
        <v>78.775714000000008</v>
      </c>
      <c r="BA22">
        <f t="shared" si="1"/>
        <v>2909.5346820000009</v>
      </c>
      <c r="BD22">
        <v>4.2945000000000002</v>
      </c>
      <c r="BE22">
        <v>0</v>
      </c>
      <c r="BF22">
        <v>2.0646000000000001E-2</v>
      </c>
      <c r="BG22">
        <v>0</v>
      </c>
      <c r="BH22">
        <v>3.7000000000000002E-3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2.21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2.1292499999999999</v>
      </c>
      <c r="BY22">
        <v>0.26</v>
      </c>
      <c r="BZ22">
        <v>1.9378120000000001</v>
      </c>
      <c r="CA22">
        <v>3.5120239999999998</v>
      </c>
      <c r="CB22">
        <v>0.95</v>
      </c>
      <c r="CC22">
        <v>0.88</v>
      </c>
      <c r="CD22">
        <v>1.31</v>
      </c>
      <c r="CE22">
        <v>0.87</v>
      </c>
      <c r="CF22">
        <v>0.16</v>
      </c>
      <c r="CG22">
        <v>1.89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1.98536</v>
      </c>
      <c r="CT22">
        <v>0.97132700000000005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78.775714000000008</v>
      </c>
    </row>
    <row r="23" spans="1:114">
      <c r="A23" t="s">
        <v>65</v>
      </c>
      <c r="B23">
        <v>0</v>
      </c>
      <c r="C23">
        <v>0</v>
      </c>
      <c r="D23">
        <v>9.8640000000000008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3.47</v>
      </c>
      <c r="AC23">
        <v>0</v>
      </c>
      <c r="AD23">
        <v>0</v>
      </c>
      <c r="AE23">
        <v>0</v>
      </c>
      <c r="AF23">
        <v>9.1440000000000001</v>
      </c>
      <c r="AG23">
        <v>44.702399999999997</v>
      </c>
      <c r="AH23">
        <v>0</v>
      </c>
      <c r="AI23">
        <v>0</v>
      </c>
      <c r="AJ23">
        <v>0</v>
      </c>
      <c r="AK23">
        <v>54.572499999999998</v>
      </c>
      <c r="AL23">
        <v>12.782</v>
      </c>
      <c r="AM23">
        <v>0</v>
      </c>
      <c r="AN23">
        <v>0.66605999999999999</v>
      </c>
      <c r="AO23">
        <v>0</v>
      </c>
      <c r="AP23">
        <v>2.8182</v>
      </c>
      <c r="AQ23">
        <v>0</v>
      </c>
      <c r="AR23">
        <v>4.4160000000000004</v>
      </c>
      <c r="AS23">
        <v>6.726</v>
      </c>
      <c r="AT23">
        <v>14.9968</v>
      </c>
      <c r="AU23">
        <v>0</v>
      </c>
      <c r="AV23">
        <v>37.044800000000002</v>
      </c>
      <c r="AW23">
        <v>54.061799999999998</v>
      </c>
      <c r="AX23">
        <v>1.143</v>
      </c>
      <c r="AY23">
        <v>0</v>
      </c>
      <c r="AZ23">
        <f t="shared" si="0"/>
        <v>78.775714000000008</v>
      </c>
      <c r="BA23">
        <f t="shared" si="1"/>
        <v>2919.7602820000011</v>
      </c>
      <c r="BD23">
        <v>4.2945000000000002</v>
      </c>
      <c r="BE23">
        <v>0</v>
      </c>
      <c r="BF23">
        <v>2.0646000000000001E-2</v>
      </c>
      <c r="BG23">
        <v>0</v>
      </c>
      <c r="BH23">
        <v>3.7000000000000002E-3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2.21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2.1292499999999999</v>
      </c>
      <c r="BY23">
        <v>0.26</v>
      </c>
      <c r="BZ23">
        <v>1.9378120000000001</v>
      </c>
      <c r="CA23">
        <v>3.5120239999999998</v>
      </c>
      <c r="CB23">
        <v>0.95</v>
      </c>
      <c r="CC23">
        <v>0.88</v>
      </c>
      <c r="CD23">
        <v>1.31</v>
      </c>
      <c r="CE23">
        <v>0.87</v>
      </c>
      <c r="CF23">
        <v>0.16</v>
      </c>
      <c r="CG23">
        <v>1.89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1.98536</v>
      </c>
      <c r="CT23">
        <v>0.97132700000000005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78.775714000000008</v>
      </c>
    </row>
    <row r="24" spans="1:114">
      <c r="A24" t="s">
        <v>66</v>
      </c>
      <c r="B24">
        <v>0</v>
      </c>
      <c r="C24">
        <v>0</v>
      </c>
      <c r="D24">
        <v>9.8640000000000008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3.47</v>
      </c>
      <c r="AC24">
        <v>0</v>
      </c>
      <c r="AD24">
        <v>0</v>
      </c>
      <c r="AE24">
        <v>0</v>
      </c>
      <c r="AF24">
        <v>9.1440000000000001</v>
      </c>
      <c r="AG24">
        <v>44.702399999999997</v>
      </c>
      <c r="AH24">
        <v>0</v>
      </c>
      <c r="AI24">
        <v>0</v>
      </c>
      <c r="AJ24">
        <v>0</v>
      </c>
      <c r="AK24">
        <v>54.572499999999998</v>
      </c>
      <c r="AL24">
        <v>53.451999999999998</v>
      </c>
      <c r="AM24">
        <v>0</v>
      </c>
      <c r="AN24">
        <v>0.66605999999999999</v>
      </c>
      <c r="AO24">
        <v>0</v>
      </c>
      <c r="AP24">
        <v>2.8182</v>
      </c>
      <c r="AQ24">
        <v>0</v>
      </c>
      <c r="AR24">
        <v>4.4160000000000004</v>
      </c>
      <c r="AS24">
        <v>6.726</v>
      </c>
      <c r="AT24">
        <v>14.9968</v>
      </c>
      <c r="AU24">
        <v>0</v>
      </c>
      <c r="AV24">
        <v>37.044800000000002</v>
      </c>
      <c r="AW24">
        <v>54.061799999999998</v>
      </c>
      <c r="AX24">
        <v>1.143</v>
      </c>
      <c r="AY24">
        <v>0</v>
      </c>
      <c r="AZ24">
        <f t="shared" si="0"/>
        <v>78.775714000000008</v>
      </c>
      <c r="BA24">
        <f t="shared" si="1"/>
        <v>2960.4302820000012</v>
      </c>
      <c r="BD24">
        <v>4.2945000000000002</v>
      </c>
      <c r="BE24">
        <v>0</v>
      </c>
      <c r="BF24">
        <v>2.0646000000000001E-2</v>
      </c>
      <c r="BG24">
        <v>0</v>
      </c>
      <c r="BH24">
        <v>3.7000000000000002E-3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2.21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2.1292499999999999</v>
      </c>
      <c r="BY24">
        <v>0.26</v>
      </c>
      <c r="BZ24">
        <v>1.9378120000000001</v>
      </c>
      <c r="CA24">
        <v>3.5120239999999998</v>
      </c>
      <c r="CB24">
        <v>0.95</v>
      </c>
      <c r="CC24">
        <v>0.88</v>
      </c>
      <c r="CD24">
        <v>1.31</v>
      </c>
      <c r="CE24">
        <v>0.87</v>
      </c>
      <c r="CF24">
        <v>0.16</v>
      </c>
      <c r="CG24">
        <v>1.89</v>
      </c>
      <c r="CH24">
        <v>0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1.98536</v>
      </c>
      <c r="CT24">
        <v>0.97132700000000005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78.775714000000008</v>
      </c>
    </row>
    <row r="25" spans="1:114">
      <c r="A25" t="s">
        <v>67</v>
      </c>
      <c r="B25">
        <v>0</v>
      </c>
      <c r="C25">
        <v>0</v>
      </c>
      <c r="D25">
        <v>9.8640000000000008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3.47</v>
      </c>
      <c r="AC25">
        <v>0</v>
      </c>
      <c r="AD25">
        <v>0</v>
      </c>
      <c r="AE25">
        <v>0</v>
      </c>
      <c r="AF25">
        <v>9.1440000000000001</v>
      </c>
      <c r="AG25">
        <v>44.702399999999997</v>
      </c>
      <c r="AH25">
        <v>0</v>
      </c>
      <c r="AI25">
        <v>0</v>
      </c>
      <c r="AJ25">
        <v>0</v>
      </c>
      <c r="AK25">
        <v>54.572499999999998</v>
      </c>
      <c r="AL25">
        <v>53.451999999999998</v>
      </c>
      <c r="AM25">
        <v>0</v>
      </c>
      <c r="AN25">
        <v>0.66605999999999999</v>
      </c>
      <c r="AO25">
        <v>0</v>
      </c>
      <c r="AP25">
        <v>2.8182</v>
      </c>
      <c r="AQ25">
        <v>0</v>
      </c>
      <c r="AR25">
        <v>4.4160000000000004</v>
      </c>
      <c r="AS25">
        <v>7.8021599999999998</v>
      </c>
      <c r="AT25">
        <v>14.9968</v>
      </c>
      <c r="AU25">
        <v>0</v>
      </c>
      <c r="AV25">
        <v>37.044800000000002</v>
      </c>
      <c r="AW25">
        <v>54.061799999999998</v>
      </c>
      <c r="AX25">
        <v>1.143</v>
      </c>
      <c r="AY25">
        <v>0</v>
      </c>
      <c r="AZ25">
        <f t="shared" si="0"/>
        <v>78.775714000000008</v>
      </c>
      <c r="BA25">
        <f t="shared" si="1"/>
        <v>2961.5064420000012</v>
      </c>
      <c r="BD25">
        <v>4.2945000000000002</v>
      </c>
      <c r="BE25">
        <v>0</v>
      </c>
      <c r="BF25">
        <v>2.0646000000000001E-2</v>
      </c>
      <c r="BG25">
        <v>0</v>
      </c>
      <c r="BH25">
        <v>3.7000000000000002E-3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2.21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2.1292499999999999</v>
      </c>
      <c r="BY25">
        <v>0.26</v>
      </c>
      <c r="BZ25">
        <v>1.9378120000000001</v>
      </c>
      <c r="CA25">
        <v>3.5120239999999998</v>
      </c>
      <c r="CB25">
        <v>0.95</v>
      </c>
      <c r="CC25">
        <v>0.88</v>
      </c>
      <c r="CD25">
        <v>1.31</v>
      </c>
      <c r="CE25">
        <v>0.87</v>
      </c>
      <c r="CF25">
        <v>0.16</v>
      </c>
      <c r="CG25">
        <v>1.89</v>
      </c>
      <c r="CH25">
        <v>0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1.98536</v>
      </c>
      <c r="CT25">
        <v>0.97132700000000005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78.775714000000008</v>
      </c>
    </row>
    <row r="26" spans="1:114">
      <c r="A26" t="s">
        <v>68</v>
      </c>
      <c r="B26">
        <v>0</v>
      </c>
      <c r="C26">
        <v>0</v>
      </c>
      <c r="D26">
        <v>9.8640000000000008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3.47</v>
      </c>
      <c r="AC26">
        <v>0</v>
      </c>
      <c r="AD26">
        <v>0</v>
      </c>
      <c r="AE26">
        <v>5.3159999999999998</v>
      </c>
      <c r="AF26">
        <v>9.1440000000000001</v>
      </c>
      <c r="AG26">
        <v>44.702399999999997</v>
      </c>
      <c r="AH26">
        <v>2.931</v>
      </c>
      <c r="AI26">
        <v>0</v>
      </c>
      <c r="AJ26">
        <v>0</v>
      </c>
      <c r="AK26">
        <v>54.572499999999998</v>
      </c>
      <c r="AL26">
        <v>53.451999999999998</v>
      </c>
      <c r="AM26">
        <v>0</v>
      </c>
      <c r="AN26">
        <v>0.66605999999999999</v>
      </c>
      <c r="AO26">
        <v>0</v>
      </c>
      <c r="AP26">
        <v>2.1777000000000002</v>
      </c>
      <c r="AQ26">
        <v>0</v>
      </c>
      <c r="AR26">
        <v>4.4160000000000004</v>
      </c>
      <c r="AS26">
        <v>7.8021599999999998</v>
      </c>
      <c r="AT26">
        <v>14.9968</v>
      </c>
      <c r="AU26">
        <v>0</v>
      </c>
      <c r="AV26">
        <v>37.044800000000002</v>
      </c>
      <c r="AW26">
        <v>54.061799999999998</v>
      </c>
      <c r="AX26">
        <v>1.143</v>
      </c>
      <c r="AY26">
        <v>0</v>
      </c>
      <c r="AZ26">
        <f t="shared" si="0"/>
        <v>78.84811400000001</v>
      </c>
      <c r="BA26">
        <f t="shared" si="1"/>
        <v>2969.1853420000007</v>
      </c>
      <c r="BD26">
        <v>4.2945000000000002</v>
      </c>
      <c r="BE26">
        <v>0</v>
      </c>
      <c r="BF26">
        <v>2.0646000000000001E-2</v>
      </c>
      <c r="BG26">
        <v>0</v>
      </c>
      <c r="BH26">
        <v>3.7000000000000002E-3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2.21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2.1292499999999999</v>
      </c>
      <c r="BY26">
        <v>0.26</v>
      </c>
      <c r="BZ26">
        <v>1.9378120000000001</v>
      </c>
      <c r="CA26">
        <v>3.5120239999999998</v>
      </c>
      <c r="CB26">
        <v>0.95</v>
      </c>
      <c r="CC26">
        <v>0.9</v>
      </c>
      <c r="CD26">
        <v>1.34</v>
      </c>
      <c r="CE26">
        <v>0.87</v>
      </c>
      <c r="CF26">
        <v>0.16</v>
      </c>
      <c r="CG26">
        <v>1.89</v>
      </c>
      <c r="CH26">
        <v>2.24E-2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1.98536</v>
      </c>
      <c r="CT26">
        <v>0.97132700000000005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78.84811400000001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45.591769999999997</v>
      </c>
      <c r="X27">
        <v>147.515625</v>
      </c>
      <c r="Y27">
        <v>0</v>
      </c>
      <c r="Z27">
        <v>0</v>
      </c>
      <c r="AA27">
        <v>0</v>
      </c>
      <c r="AB27">
        <v>13.602399999999999</v>
      </c>
      <c r="AC27">
        <v>0</v>
      </c>
      <c r="AD27">
        <v>0</v>
      </c>
      <c r="AE27">
        <v>17.011199999999999</v>
      </c>
      <c r="AF27">
        <v>9.1440000000000001</v>
      </c>
      <c r="AG27">
        <v>44.702399999999997</v>
      </c>
      <c r="AH27">
        <v>24.131900000000002</v>
      </c>
      <c r="AI27">
        <v>0</v>
      </c>
      <c r="AJ27">
        <v>0</v>
      </c>
      <c r="AK27">
        <v>54.572499999999998</v>
      </c>
      <c r="AL27">
        <v>53.451999999999998</v>
      </c>
      <c r="AM27">
        <v>0</v>
      </c>
      <c r="AN27">
        <v>0.66605999999999999</v>
      </c>
      <c r="AO27">
        <v>0</v>
      </c>
      <c r="AP27">
        <v>2.1777000000000002</v>
      </c>
      <c r="AQ27">
        <v>0</v>
      </c>
      <c r="AR27">
        <v>4.4160000000000004</v>
      </c>
      <c r="AS27">
        <v>7.8021599999999998</v>
      </c>
      <c r="AT27">
        <v>14.9968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79.365703999999994</v>
      </c>
      <c r="BA27">
        <f t="shared" si="1"/>
        <v>3011.9241220000008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0.85655999999999999</v>
      </c>
      <c r="BJ27">
        <v>0</v>
      </c>
      <c r="BK27">
        <v>0</v>
      </c>
      <c r="BL27">
        <v>0</v>
      </c>
      <c r="BM27">
        <v>1.6000000000000001E-3</v>
      </c>
      <c r="BN27">
        <v>1.9359999999999999E-2</v>
      </c>
      <c r="BO27">
        <v>2.02</v>
      </c>
      <c r="BP27">
        <v>2.21</v>
      </c>
      <c r="BQ27">
        <v>3.4642300000000001</v>
      </c>
      <c r="BR27">
        <v>0</v>
      </c>
      <c r="BS27">
        <v>1.64</v>
      </c>
      <c r="BT27">
        <v>0.33600000000000002</v>
      </c>
      <c r="BU27">
        <v>2.9693719999999999</v>
      </c>
      <c r="BV27">
        <v>1.342031</v>
      </c>
      <c r="BW27">
        <v>6.3</v>
      </c>
      <c r="BX27">
        <v>2.1292499999999999</v>
      </c>
      <c r="BY27">
        <v>0.26</v>
      </c>
      <c r="BZ27">
        <v>1.9378120000000001</v>
      </c>
      <c r="CA27">
        <v>3.5120239999999998</v>
      </c>
      <c r="CB27">
        <v>0.95</v>
      </c>
      <c r="CC27">
        <v>0.9</v>
      </c>
      <c r="CD27">
        <v>1.34</v>
      </c>
      <c r="CE27">
        <v>0.87</v>
      </c>
      <c r="CF27">
        <v>0.16</v>
      </c>
      <c r="CG27">
        <v>1.89</v>
      </c>
      <c r="CH27">
        <v>0.19320000000000001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1.9961500000000001</v>
      </c>
      <c r="CT27">
        <v>0.97132700000000005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79.365703999999994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92.582999999999998</v>
      </c>
      <c r="J28">
        <v>2.286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45.591769999999997</v>
      </c>
      <c r="X28">
        <v>147.515625</v>
      </c>
      <c r="Y28">
        <v>0</v>
      </c>
      <c r="Z28">
        <v>1.1000000000000001</v>
      </c>
      <c r="AA28">
        <v>0</v>
      </c>
      <c r="AB28">
        <v>13.602399999999999</v>
      </c>
      <c r="AC28">
        <v>0</v>
      </c>
      <c r="AD28">
        <v>0</v>
      </c>
      <c r="AE28">
        <v>17.011199999999999</v>
      </c>
      <c r="AF28">
        <v>9.1440000000000001</v>
      </c>
      <c r="AG28">
        <v>44.702399999999997</v>
      </c>
      <c r="AH28">
        <v>48.263800000000003</v>
      </c>
      <c r="AI28">
        <v>0</v>
      </c>
      <c r="AJ28">
        <v>0</v>
      </c>
      <c r="AK28">
        <v>54.572499999999998</v>
      </c>
      <c r="AL28">
        <v>53.451999999999998</v>
      </c>
      <c r="AM28">
        <v>0</v>
      </c>
      <c r="AN28">
        <v>0.66605999999999999</v>
      </c>
      <c r="AO28">
        <v>0</v>
      </c>
      <c r="AP28">
        <v>2.1777000000000002</v>
      </c>
      <c r="AQ28">
        <v>15.18</v>
      </c>
      <c r="AR28">
        <v>4.4160000000000004</v>
      </c>
      <c r="AS28">
        <v>7.8021599999999998</v>
      </c>
      <c r="AT28">
        <v>14.9968</v>
      </c>
      <c r="AU28">
        <v>0</v>
      </c>
      <c r="AV28">
        <v>41.428800000000003</v>
      </c>
      <c r="AW28">
        <v>54.061799999999998</v>
      </c>
      <c r="AX28">
        <v>4.5720000000000001</v>
      </c>
      <c r="AY28">
        <v>0</v>
      </c>
      <c r="AZ28">
        <f t="shared" si="0"/>
        <v>79.55890500000001</v>
      </c>
      <c r="BA28">
        <f t="shared" si="1"/>
        <v>3050.2432230000013</v>
      </c>
      <c r="BD28">
        <v>4.2945000000000002</v>
      </c>
      <c r="BE28">
        <v>0</v>
      </c>
      <c r="BF28">
        <v>2.3126000000000001E-2</v>
      </c>
      <c r="BG28">
        <v>0</v>
      </c>
      <c r="BH28">
        <v>1.2210000000000001E-3</v>
      </c>
      <c r="BI28">
        <v>0.85655999999999999</v>
      </c>
      <c r="BJ28">
        <v>0</v>
      </c>
      <c r="BK28">
        <v>0</v>
      </c>
      <c r="BL28">
        <v>0</v>
      </c>
      <c r="BM28">
        <v>1.6000000000000001E-3</v>
      </c>
      <c r="BN28">
        <v>1.9359999999999999E-2</v>
      </c>
      <c r="BO28">
        <v>2.02</v>
      </c>
      <c r="BP28">
        <v>2.21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2.1292499999999999</v>
      </c>
      <c r="BY28">
        <v>0.26</v>
      </c>
      <c r="BZ28">
        <v>1.9378120000000001</v>
      </c>
      <c r="CA28">
        <v>3.5120239999999998</v>
      </c>
      <c r="CB28">
        <v>0.95</v>
      </c>
      <c r="CC28">
        <v>0.9</v>
      </c>
      <c r="CD28">
        <v>1.34</v>
      </c>
      <c r="CE28">
        <v>0.87</v>
      </c>
      <c r="CF28">
        <v>0.16</v>
      </c>
      <c r="CG28">
        <v>1.89</v>
      </c>
      <c r="CH28">
        <v>0.38640000000000002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1.9961500000000001</v>
      </c>
      <c r="CT28">
        <v>0.97132700000000005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79.55890500000001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90.296999999999997</v>
      </c>
      <c r="J29">
        <v>2.286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45.591769999999997</v>
      </c>
      <c r="X29">
        <v>147.515625</v>
      </c>
      <c r="Y29">
        <v>0</v>
      </c>
      <c r="Z29">
        <v>7.15</v>
      </c>
      <c r="AA29">
        <v>0</v>
      </c>
      <c r="AB29">
        <v>13.602399999999999</v>
      </c>
      <c r="AC29">
        <v>0</v>
      </c>
      <c r="AD29">
        <v>0</v>
      </c>
      <c r="AE29">
        <v>34.022399999999998</v>
      </c>
      <c r="AF29">
        <v>18.288</v>
      </c>
      <c r="AG29">
        <v>44.702399999999997</v>
      </c>
      <c r="AH29">
        <v>72.395700000000005</v>
      </c>
      <c r="AI29">
        <v>0</v>
      </c>
      <c r="AJ29">
        <v>0</v>
      </c>
      <c r="AK29">
        <v>54.572499999999998</v>
      </c>
      <c r="AL29">
        <v>53.451999999999998</v>
      </c>
      <c r="AM29">
        <v>0</v>
      </c>
      <c r="AN29">
        <v>0.66605999999999999</v>
      </c>
      <c r="AO29">
        <v>0</v>
      </c>
      <c r="AP29">
        <v>2.1777000000000002</v>
      </c>
      <c r="AQ29">
        <v>16.302</v>
      </c>
      <c r="AR29">
        <v>4.4160000000000004</v>
      </c>
      <c r="AS29">
        <v>8.0711999999999993</v>
      </c>
      <c r="AT29">
        <v>14.9968</v>
      </c>
      <c r="AU29">
        <v>0</v>
      </c>
      <c r="AV29">
        <v>41.428800000000003</v>
      </c>
      <c r="AW29">
        <v>54.061799999999998</v>
      </c>
      <c r="AX29">
        <v>6.8579999999999997</v>
      </c>
      <c r="AY29">
        <v>0</v>
      </c>
      <c r="AZ29">
        <f t="shared" si="0"/>
        <v>79.946154000000007</v>
      </c>
      <c r="BA29">
        <f t="shared" si="1"/>
        <v>3108.3586120000014</v>
      </c>
      <c r="BD29">
        <v>4.2945000000000002</v>
      </c>
      <c r="BE29">
        <v>0</v>
      </c>
      <c r="BF29">
        <v>2.1904E-2</v>
      </c>
      <c r="BG29">
        <v>0</v>
      </c>
      <c r="BH29">
        <v>2.4420000000000002E-3</v>
      </c>
      <c r="BI29">
        <v>0.85655999999999999</v>
      </c>
      <c r="BJ29">
        <v>0</v>
      </c>
      <c r="BK29">
        <v>0</v>
      </c>
      <c r="BL29">
        <v>0</v>
      </c>
      <c r="BM29">
        <v>1.6000000000000001E-3</v>
      </c>
      <c r="BN29">
        <v>1.9359999999999999E-2</v>
      </c>
      <c r="BO29">
        <v>2.02</v>
      </c>
      <c r="BP29">
        <v>2.21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1.9873000000000001</v>
      </c>
      <c r="BY29">
        <v>0.26</v>
      </c>
      <c r="BZ29">
        <v>1.9378120000000001</v>
      </c>
      <c r="CA29">
        <v>3.5120239999999998</v>
      </c>
      <c r="CB29">
        <v>0.95</v>
      </c>
      <c r="CC29">
        <v>0.9</v>
      </c>
      <c r="CD29">
        <v>1.34</v>
      </c>
      <c r="CE29">
        <v>0.87</v>
      </c>
      <c r="CF29">
        <v>0.16</v>
      </c>
      <c r="CG29">
        <v>1.89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1.9961500000000001</v>
      </c>
      <c r="CT29">
        <v>0.97132700000000005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79.946154000000007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90.296999999999997</v>
      </c>
      <c r="J30">
        <v>2.286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45.591769999999997</v>
      </c>
      <c r="X30">
        <v>147.515625</v>
      </c>
      <c r="Y30">
        <v>0</v>
      </c>
      <c r="Z30">
        <v>7.7</v>
      </c>
      <c r="AA30">
        <v>3.7919999999999998</v>
      </c>
      <c r="AB30">
        <v>13.602399999999999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44.702399999999997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12.782</v>
      </c>
      <c r="AM30">
        <v>5.4056800000000003</v>
      </c>
      <c r="AN30">
        <v>0.66605999999999999</v>
      </c>
      <c r="AO30">
        <v>0</v>
      </c>
      <c r="AP30">
        <v>2.1777000000000002</v>
      </c>
      <c r="AQ30">
        <v>32.603999999999999</v>
      </c>
      <c r="AR30">
        <v>11.04</v>
      </c>
      <c r="AS30">
        <v>8.0711999999999993</v>
      </c>
      <c r="AT30">
        <v>14.9968</v>
      </c>
      <c r="AU30">
        <v>0</v>
      </c>
      <c r="AV30">
        <v>41.428800000000003</v>
      </c>
      <c r="AW30">
        <v>54.061799999999998</v>
      </c>
      <c r="AX30">
        <v>6.8579999999999997</v>
      </c>
      <c r="AY30">
        <v>0</v>
      </c>
      <c r="AZ30">
        <f t="shared" si="0"/>
        <v>80.194554000000011</v>
      </c>
      <c r="BA30">
        <f t="shared" si="1"/>
        <v>3165.7655720000002</v>
      </c>
      <c r="BD30">
        <v>4.2945000000000002</v>
      </c>
      <c r="BE30">
        <v>0</v>
      </c>
      <c r="BF30">
        <v>1.8241E-2</v>
      </c>
      <c r="BG30">
        <v>0</v>
      </c>
      <c r="BH30">
        <v>6.1050000000000002E-3</v>
      </c>
      <c r="BI30">
        <v>0.85655999999999999</v>
      </c>
      <c r="BJ30">
        <v>0</v>
      </c>
      <c r="BK30">
        <v>0</v>
      </c>
      <c r="BL30">
        <v>0</v>
      </c>
      <c r="BM30">
        <v>1.6000000000000001E-3</v>
      </c>
      <c r="BN30">
        <v>1.9359999999999999E-2</v>
      </c>
      <c r="BO30">
        <v>2.02</v>
      </c>
      <c r="BP30">
        <v>2.21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1.9873000000000001</v>
      </c>
      <c r="BY30">
        <v>0.26</v>
      </c>
      <c r="BZ30">
        <v>1.9378120000000001</v>
      </c>
      <c r="CA30">
        <v>3.5120239999999998</v>
      </c>
      <c r="CB30">
        <v>0.95</v>
      </c>
      <c r="CC30">
        <v>0.9</v>
      </c>
      <c r="CD30">
        <v>1.34</v>
      </c>
      <c r="CE30">
        <v>0.87</v>
      </c>
      <c r="CF30">
        <v>0.16</v>
      </c>
      <c r="CG30">
        <v>1.89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1.9961500000000001</v>
      </c>
      <c r="CT30">
        <v>0.97132700000000005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80.194554000000011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90.296999999999997</v>
      </c>
      <c r="J31">
        <v>2.286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45.591769999999997</v>
      </c>
      <c r="X31">
        <v>147.515625</v>
      </c>
      <c r="Y31">
        <v>0</v>
      </c>
      <c r="Z31">
        <v>17.553799999999999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44.702399999999997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0.66605999999999999</v>
      </c>
      <c r="AO31">
        <v>0</v>
      </c>
      <c r="AP31">
        <v>2.1777000000000002</v>
      </c>
      <c r="AQ31">
        <v>32.603999999999999</v>
      </c>
      <c r="AR31">
        <v>27.6</v>
      </c>
      <c r="AS31">
        <v>8.0711999999999993</v>
      </c>
      <c r="AT31">
        <v>14.9968</v>
      </c>
      <c r="AU31">
        <v>0</v>
      </c>
      <c r="AV31">
        <v>41.1</v>
      </c>
      <c r="AW31">
        <v>54.061799999999998</v>
      </c>
      <c r="AX31">
        <v>6.8579999999999997</v>
      </c>
      <c r="AY31">
        <v>0</v>
      </c>
      <c r="AZ31">
        <f t="shared" si="0"/>
        <v>80.801282</v>
      </c>
      <c r="BA31">
        <f t="shared" si="1"/>
        <v>3259.0571280000004</v>
      </c>
      <c r="BD31">
        <v>4.2945000000000002</v>
      </c>
      <c r="BE31">
        <v>0</v>
      </c>
      <c r="BF31">
        <v>1.4726E-2</v>
      </c>
      <c r="BG31">
        <v>0</v>
      </c>
      <c r="BH31">
        <v>9.6200000000000001E-3</v>
      </c>
      <c r="BI31">
        <v>0.85655999999999999</v>
      </c>
      <c r="BJ31">
        <v>0</v>
      </c>
      <c r="BK31">
        <v>0</v>
      </c>
      <c r="BL31">
        <v>0</v>
      </c>
      <c r="BM31">
        <v>1.6000000000000001E-3</v>
      </c>
      <c r="BN31">
        <v>1.9359999999999999E-2</v>
      </c>
      <c r="BO31">
        <v>2.02</v>
      </c>
      <c r="BP31">
        <v>2.21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2.9693719999999999</v>
      </c>
      <c r="BV31">
        <v>1.342031</v>
      </c>
      <c r="BW31">
        <v>6.3</v>
      </c>
      <c r="BX31">
        <v>1.9873000000000001</v>
      </c>
      <c r="BY31">
        <v>0.26</v>
      </c>
      <c r="BZ31">
        <v>1.9378120000000001</v>
      </c>
      <c r="CA31">
        <v>3.5120239999999998</v>
      </c>
      <c r="CB31">
        <v>0.95</v>
      </c>
      <c r="CC31">
        <v>0.89</v>
      </c>
      <c r="CD31">
        <v>1.33</v>
      </c>
      <c r="CE31">
        <v>0.87</v>
      </c>
      <c r="CF31">
        <v>0.16</v>
      </c>
      <c r="CG31">
        <v>1.89</v>
      </c>
      <c r="CH31">
        <v>0.95479999999999998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1.9961500000000001</v>
      </c>
      <c r="CT31">
        <v>0.97132700000000005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80.801282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48.406799999999997</v>
      </c>
      <c r="G32">
        <v>28.274999999999999</v>
      </c>
      <c r="H32">
        <v>0</v>
      </c>
      <c r="I32">
        <v>90.296999999999997</v>
      </c>
      <c r="J32">
        <v>2.286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45.591769999999997</v>
      </c>
      <c r="X32">
        <v>147.515625</v>
      </c>
      <c r="Y32">
        <v>0</v>
      </c>
      <c r="Z32">
        <v>17.553799999999999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44.702399999999997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0.66605999999999999</v>
      </c>
      <c r="AO32">
        <v>0</v>
      </c>
      <c r="AP32">
        <v>1.5371999999999999</v>
      </c>
      <c r="AQ32">
        <v>65.207999999999998</v>
      </c>
      <c r="AR32">
        <v>27.6</v>
      </c>
      <c r="AS32">
        <v>8.0711999999999993</v>
      </c>
      <c r="AT32">
        <v>14.9968</v>
      </c>
      <c r="AU32">
        <v>0</v>
      </c>
      <c r="AV32">
        <v>41.1</v>
      </c>
      <c r="AW32">
        <v>0</v>
      </c>
      <c r="AX32">
        <v>6.8579999999999997</v>
      </c>
      <c r="AY32">
        <v>0</v>
      </c>
      <c r="AZ32">
        <f t="shared" si="0"/>
        <v>80.812482000000017</v>
      </c>
      <c r="BA32">
        <f t="shared" si="1"/>
        <v>3307.4180480000009</v>
      </c>
      <c r="BD32">
        <v>4.2945000000000002</v>
      </c>
      <c r="BE32">
        <v>0</v>
      </c>
      <c r="BF32">
        <v>1.1063E-2</v>
      </c>
      <c r="BG32">
        <v>0</v>
      </c>
      <c r="BH32">
        <v>1.3283E-2</v>
      </c>
      <c r="BI32">
        <v>0.85655999999999999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2.21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2.9693719999999999</v>
      </c>
      <c r="BV32">
        <v>1.342031</v>
      </c>
      <c r="BW32">
        <v>6.3</v>
      </c>
      <c r="BX32">
        <v>1.9873000000000001</v>
      </c>
      <c r="BY32">
        <v>0.26</v>
      </c>
      <c r="BZ32">
        <v>1.9378120000000001</v>
      </c>
      <c r="CA32">
        <v>3.5120239999999998</v>
      </c>
      <c r="CB32">
        <v>0.95</v>
      </c>
      <c r="CC32">
        <v>0.89</v>
      </c>
      <c r="CD32">
        <v>1.33</v>
      </c>
      <c r="CE32">
        <v>0.87</v>
      </c>
      <c r="CF32">
        <v>0.16</v>
      </c>
      <c r="CG32">
        <v>1.89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1.9961500000000001</v>
      </c>
      <c r="CT32">
        <v>0.97132700000000005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80.812482000000017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42.751800000000003</v>
      </c>
      <c r="G33">
        <v>33.93</v>
      </c>
      <c r="H33">
        <v>0</v>
      </c>
      <c r="I33">
        <v>90.296999999999997</v>
      </c>
      <c r="J33">
        <v>2.286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45.591769999999997</v>
      </c>
      <c r="X33">
        <v>147.515625</v>
      </c>
      <c r="Y33">
        <v>0</v>
      </c>
      <c r="Z33">
        <v>17.553799999999999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44.702399999999997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0.66605999999999999</v>
      </c>
      <c r="AO33">
        <v>0</v>
      </c>
      <c r="AP33">
        <v>0.76859999999999995</v>
      </c>
      <c r="AQ33">
        <v>65.207999999999998</v>
      </c>
      <c r="AR33">
        <v>27.6</v>
      </c>
      <c r="AS33">
        <v>8.0711999999999993</v>
      </c>
      <c r="AT33">
        <v>14.9968</v>
      </c>
      <c r="AU33">
        <v>0</v>
      </c>
      <c r="AV33">
        <v>41.1</v>
      </c>
      <c r="AW33">
        <v>0</v>
      </c>
      <c r="AX33">
        <v>6.8579999999999997</v>
      </c>
      <c r="AY33">
        <v>0</v>
      </c>
      <c r="AZ33">
        <f t="shared" si="0"/>
        <v>81.387882000000005</v>
      </c>
      <c r="BA33">
        <f t="shared" si="1"/>
        <v>3307.2248480000007</v>
      </c>
      <c r="BD33">
        <v>4.2945000000000002</v>
      </c>
      <c r="BE33">
        <v>0</v>
      </c>
      <c r="BF33">
        <v>8.4360000000000008E-3</v>
      </c>
      <c r="BG33">
        <v>0</v>
      </c>
      <c r="BH33">
        <v>1.5910000000000001E-2</v>
      </c>
      <c r="BI33">
        <v>0.85655999999999999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2.21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6.3</v>
      </c>
      <c r="BX33">
        <v>1.9873000000000001</v>
      </c>
      <c r="BY33">
        <v>0.26</v>
      </c>
      <c r="BZ33">
        <v>1.9378120000000001</v>
      </c>
      <c r="CA33">
        <v>3.5120239999999998</v>
      </c>
      <c r="CB33">
        <v>0.95</v>
      </c>
      <c r="CC33">
        <v>0.89</v>
      </c>
      <c r="CD33">
        <v>1.33</v>
      </c>
      <c r="CE33">
        <v>0.87</v>
      </c>
      <c r="CF33">
        <v>0.16</v>
      </c>
      <c r="CG33">
        <v>1.89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1.9961500000000001</v>
      </c>
      <c r="CT33">
        <v>0.97132700000000005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81.387882000000005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76.681799999999996</v>
      </c>
      <c r="G34">
        <v>0</v>
      </c>
      <c r="H34">
        <v>0</v>
      </c>
      <c r="I34">
        <v>90.296999999999997</v>
      </c>
      <c r="J34">
        <v>2.286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45.591769999999997</v>
      </c>
      <c r="X34">
        <v>147.515625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44.702399999999997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2.5564</v>
      </c>
      <c r="AM34">
        <v>16.38252</v>
      </c>
      <c r="AN34">
        <v>0.66605999999999999</v>
      </c>
      <c r="AO34">
        <v>0</v>
      </c>
      <c r="AP34">
        <v>0.76859999999999995</v>
      </c>
      <c r="AQ34">
        <v>65.207999999999998</v>
      </c>
      <c r="AR34">
        <v>11.04</v>
      </c>
      <c r="AS34">
        <v>8.0711999999999993</v>
      </c>
      <c r="AT34">
        <v>14.9968</v>
      </c>
      <c r="AU34">
        <v>0</v>
      </c>
      <c r="AV34">
        <v>41.1</v>
      </c>
      <c r="AW34">
        <v>0</v>
      </c>
      <c r="AX34">
        <v>6.8579999999999997</v>
      </c>
      <c r="AY34">
        <v>0</v>
      </c>
      <c r="AZ34">
        <f t="shared" si="0"/>
        <v>81.407882000000001</v>
      </c>
      <c r="BA34">
        <f t="shared" si="1"/>
        <v>3286.2386480000005</v>
      </c>
      <c r="BD34">
        <v>4.2945000000000002</v>
      </c>
      <c r="BE34">
        <v>0</v>
      </c>
      <c r="BF34">
        <v>8.0660000000000003E-3</v>
      </c>
      <c r="BG34">
        <v>0</v>
      </c>
      <c r="BH34">
        <v>1.6279999999999999E-2</v>
      </c>
      <c r="BI34">
        <v>0.85655999999999999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2.21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6.3</v>
      </c>
      <c r="BX34">
        <v>1.9873000000000001</v>
      </c>
      <c r="BY34">
        <v>0.26</v>
      </c>
      <c r="BZ34">
        <v>1.9378120000000001</v>
      </c>
      <c r="CA34">
        <v>3.5120239999999998</v>
      </c>
      <c r="CB34">
        <v>0.97</v>
      </c>
      <c r="CC34">
        <v>0.89</v>
      </c>
      <c r="CD34">
        <v>1.33</v>
      </c>
      <c r="CE34">
        <v>0.87</v>
      </c>
      <c r="CF34">
        <v>0.16</v>
      </c>
      <c r="CG34">
        <v>1.89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1.9961500000000001</v>
      </c>
      <c r="CT34">
        <v>0.97132700000000005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81.407882000000001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90.296999999999997</v>
      </c>
      <c r="J35">
        <v>2.286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45.591769999999997</v>
      </c>
      <c r="X35">
        <v>147.515625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44.702399999999997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0.66605999999999999</v>
      </c>
      <c r="AO35">
        <v>0</v>
      </c>
      <c r="AP35">
        <v>1.2809999999999999</v>
      </c>
      <c r="AQ35">
        <v>65.207999999999998</v>
      </c>
      <c r="AR35">
        <v>6.6239999999999997</v>
      </c>
      <c r="AS35">
        <v>10.492559999999999</v>
      </c>
      <c r="AT35">
        <v>14.9968</v>
      </c>
      <c r="AU35">
        <v>0</v>
      </c>
      <c r="AV35">
        <v>41.1</v>
      </c>
      <c r="AW35">
        <v>0</v>
      </c>
      <c r="AX35">
        <v>6.8579999999999997</v>
      </c>
      <c r="AY35">
        <v>0</v>
      </c>
      <c r="AZ35">
        <f t="shared" si="0"/>
        <v>81.386302000000001</v>
      </c>
      <c r="BA35">
        <f t="shared" si="1"/>
        <v>3279.2288080000008</v>
      </c>
      <c r="BD35">
        <v>4.2945000000000002</v>
      </c>
      <c r="BE35">
        <v>0</v>
      </c>
      <c r="BF35">
        <v>8.0660000000000003E-3</v>
      </c>
      <c r="BG35">
        <v>0</v>
      </c>
      <c r="BH35">
        <v>1.6279999999999999E-2</v>
      </c>
      <c r="BI35">
        <v>0.85655999999999999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2.21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1.9873000000000001</v>
      </c>
      <c r="BY35">
        <v>0.26</v>
      </c>
      <c r="BZ35">
        <v>1.9378120000000001</v>
      </c>
      <c r="CA35">
        <v>3.5120239999999998</v>
      </c>
      <c r="CB35">
        <v>0.97</v>
      </c>
      <c r="CC35">
        <v>0.89</v>
      </c>
      <c r="CD35">
        <v>1.33</v>
      </c>
      <c r="CE35">
        <v>0.87</v>
      </c>
      <c r="CF35">
        <v>0.16</v>
      </c>
      <c r="CG35">
        <v>1.89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1.9745699999999999</v>
      </c>
      <c r="CT35">
        <v>0.97132700000000005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81.386302000000001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90.296999999999997</v>
      </c>
      <c r="J36">
        <v>2.286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45.591769999999997</v>
      </c>
      <c r="X36">
        <v>147.515625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44.702399999999997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0.66605999999999999</v>
      </c>
      <c r="AO36">
        <v>0</v>
      </c>
      <c r="AP36">
        <v>0.76859999999999995</v>
      </c>
      <c r="AQ36">
        <v>65.207999999999998</v>
      </c>
      <c r="AR36">
        <v>6.6239999999999997</v>
      </c>
      <c r="AS36">
        <v>16.680479999999999</v>
      </c>
      <c r="AT36">
        <v>14.9968</v>
      </c>
      <c r="AU36">
        <v>0</v>
      </c>
      <c r="AV36">
        <v>41.1</v>
      </c>
      <c r="AW36">
        <v>0</v>
      </c>
      <c r="AX36">
        <v>6.8579999999999997</v>
      </c>
      <c r="AY36">
        <v>0</v>
      </c>
      <c r="AZ36">
        <f t="shared" si="0"/>
        <v>81.375101999999998</v>
      </c>
      <c r="BA36">
        <f t="shared" si="1"/>
        <v>3268.6947680000003</v>
      </c>
      <c r="BD36">
        <v>4.2945000000000002</v>
      </c>
      <c r="BE36">
        <v>0</v>
      </c>
      <c r="BF36">
        <v>2.4346E-2</v>
      </c>
      <c r="BG36">
        <v>0</v>
      </c>
      <c r="BH36">
        <v>0</v>
      </c>
      <c r="BI36">
        <v>0.85655999999999999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2.21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6.3</v>
      </c>
      <c r="BX36">
        <v>1.9873000000000001</v>
      </c>
      <c r="BY36">
        <v>0.26</v>
      </c>
      <c r="BZ36">
        <v>1.9378120000000001</v>
      </c>
      <c r="CA36">
        <v>3.5120239999999998</v>
      </c>
      <c r="CB36">
        <v>0.97</v>
      </c>
      <c r="CC36">
        <v>0.89</v>
      </c>
      <c r="CD36">
        <v>1.33</v>
      </c>
      <c r="CE36">
        <v>0.87</v>
      </c>
      <c r="CF36">
        <v>0.16</v>
      </c>
      <c r="CG36">
        <v>1.89</v>
      </c>
      <c r="CH36">
        <v>0.95479999999999998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1.9745699999999999</v>
      </c>
      <c r="CT36">
        <v>0.97132700000000005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81.375101999999998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90.296999999999997</v>
      </c>
      <c r="J37">
        <v>2.286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45.591769999999997</v>
      </c>
      <c r="X37">
        <v>147.515625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18.864599999999999</v>
      </c>
      <c r="AE37">
        <v>34.022399999999998</v>
      </c>
      <c r="AF37">
        <v>18.288</v>
      </c>
      <c r="AG37">
        <v>44.702399999999997</v>
      </c>
      <c r="AH37">
        <v>96.527600000000007</v>
      </c>
      <c r="AI37">
        <v>5.2759999999999998</v>
      </c>
      <c r="AJ37">
        <v>0</v>
      </c>
      <c r="AK37">
        <v>54.572499999999998</v>
      </c>
      <c r="AL37">
        <v>2.5564</v>
      </c>
      <c r="AM37">
        <v>0</v>
      </c>
      <c r="AN37">
        <v>0.66605999999999999</v>
      </c>
      <c r="AO37">
        <v>0</v>
      </c>
      <c r="AP37">
        <v>0.76859999999999995</v>
      </c>
      <c r="AQ37">
        <v>65.207999999999998</v>
      </c>
      <c r="AR37">
        <v>11.04</v>
      </c>
      <c r="AS37">
        <v>16.680479999999999</v>
      </c>
      <c r="AT37">
        <v>14.9968</v>
      </c>
      <c r="AU37">
        <v>0</v>
      </c>
      <c r="AV37">
        <v>41.1</v>
      </c>
      <c r="AW37">
        <v>0</v>
      </c>
      <c r="AX37">
        <v>6.8579999999999997</v>
      </c>
      <c r="AY37">
        <v>0</v>
      </c>
      <c r="AZ37">
        <f t="shared" si="0"/>
        <v>80.953701999999993</v>
      </c>
      <c r="BA37">
        <f t="shared" si="1"/>
        <v>3163.4980399999999</v>
      </c>
      <c r="BD37">
        <v>4.2945000000000002</v>
      </c>
      <c r="BE37">
        <v>0</v>
      </c>
      <c r="BF37">
        <v>2.4346E-2</v>
      </c>
      <c r="BG37">
        <v>0</v>
      </c>
      <c r="BH37">
        <v>0</v>
      </c>
      <c r="BI37">
        <v>0.85655999999999999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2.21</v>
      </c>
      <c r="BQ37">
        <v>3.4642300000000001</v>
      </c>
      <c r="BR37">
        <v>0.49992799999999998</v>
      </c>
      <c r="BS37">
        <v>1.64</v>
      </c>
      <c r="BT37">
        <v>1.008</v>
      </c>
      <c r="BU37">
        <v>2.9693719999999999</v>
      </c>
      <c r="BV37">
        <v>1.342031</v>
      </c>
      <c r="BW37">
        <v>6.3</v>
      </c>
      <c r="BX37">
        <v>1.9873000000000001</v>
      </c>
      <c r="BY37">
        <v>0.26</v>
      </c>
      <c r="BZ37">
        <v>1.9378120000000001</v>
      </c>
      <c r="CA37">
        <v>3.5120239999999998</v>
      </c>
      <c r="CB37">
        <v>0.97</v>
      </c>
      <c r="CC37">
        <v>0.89</v>
      </c>
      <c r="CD37">
        <v>1.33</v>
      </c>
      <c r="CE37">
        <v>0.87</v>
      </c>
      <c r="CF37">
        <v>0.16</v>
      </c>
      <c r="CG37">
        <v>1.89</v>
      </c>
      <c r="CH37">
        <v>0.77280000000000004</v>
      </c>
      <c r="CI37">
        <v>7.24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1.9745699999999999</v>
      </c>
      <c r="CT37">
        <v>0.97132700000000005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80.953701999999993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90.296999999999997</v>
      </c>
      <c r="J38">
        <v>2.286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45.591769999999997</v>
      </c>
      <c r="X38">
        <v>147.515625</v>
      </c>
      <c r="Y38">
        <v>0</v>
      </c>
      <c r="Z38">
        <v>1.1000000000000001</v>
      </c>
      <c r="AA38">
        <v>0</v>
      </c>
      <c r="AB38">
        <v>4.1639999999999997</v>
      </c>
      <c r="AC38">
        <v>0</v>
      </c>
      <c r="AD38">
        <v>16.404</v>
      </c>
      <c r="AE38">
        <v>34.022399999999998</v>
      </c>
      <c r="AF38">
        <v>9.1440000000000001</v>
      </c>
      <c r="AG38">
        <v>44.702399999999997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0.66605999999999999</v>
      </c>
      <c r="AO38">
        <v>0</v>
      </c>
      <c r="AP38">
        <v>0.76859999999999995</v>
      </c>
      <c r="AQ38">
        <v>65.207999999999998</v>
      </c>
      <c r="AR38">
        <v>27.6</v>
      </c>
      <c r="AS38">
        <v>16.680479999999999</v>
      </c>
      <c r="AT38">
        <v>14.9968</v>
      </c>
      <c r="AU38">
        <v>0</v>
      </c>
      <c r="AV38">
        <v>41.1</v>
      </c>
      <c r="AW38">
        <v>0</v>
      </c>
      <c r="AX38">
        <v>6.8579999999999997</v>
      </c>
      <c r="AY38">
        <v>0</v>
      </c>
      <c r="AZ38">
        <f t="shared" si="0"/>
        <v>80.424502000000004</v>
      </c>
      <c r="BA38">
        <f t="shared" si="1"/>
        <v>3128.67434</v>
      </c>
      <c r="BD38">
        <v>4.2945000000000002</v>
      </c>
      <c r="BE38">
        <v>0</v>
      </c>
      <c r="BF38">
        <v>2.4346E-2</v>
      </c>
      <c r="BG38">
        <v>0</v>
      </c>
      <c r="BH38">
        <v>0</v>
      </c>
      <c r="BI38">
        <v>0.85655999999999999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2.21</v>
      </c>
      <c r="BQ38">
        <v>3.4642300000000001</v>
      </c>
      <c r="BR38">
        <v>0.49992799999999998</v>
      </c>
      <c r="BS38">
        <v>1.64</v>
      </c>
      <c r="BT38">
        <v>0.67200000000000004</v>
      </c>
      <c r="BU38">
        <v>2.9693719999999999</v>
      </c>
      <c r="BV38">
        <v>1.342031</v>
      </c>
      <c r="BW38">
        <v>6.3</v>
      </c>
      <c r="BX38">
        <v>1.9873000000000001</v>
      </c>
      <c r="BY38">
        <v>0.26</v>
      </c>
      <c r="BZ38">
        <v>1.9378120000000001</v>
      </c>
      <c r="CA38">
        <v>3.5120239999999998</v>
      </c>
      <c r="CB38">
        <v>0.97</v>
      </c>
      <c r="CC38">
        <v>0.89</v>
      </c>
      <c r="CD38">
        <v>1.33</v>
      </c>
      <c r="CE38">
        <v>0.87</v>
      </c>
      <c r="CF38">
        <v>0.16</v>
      </c>
      <c r="CG38">
        <v>1.89</v>
      </c>
      <c r="CH38">
        <v>0.5796</v>
      </c>
      <c r="CI38">
        <v>7.24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1.9745699999999999</v>
      </c>
      <c r="CT38">
        <v>0.97132700000000005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80.424502000000004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90.296999999999997</v>
      </c>
      <c r="J39">
        <v>2.286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45.591769999999997</v>
      </c>
      <c r="X39">
        <v>147.515625</v>
      </c>
      <c r="Y39">
        <v>0</v>
      </c>
      <c r="Z39">
        <v>0</v>
      </c>
      <c r="AA39">
        <v>0</v>
      </c>
      <c r="AB39">
        <v>4.1639999999999997</v>
      </c>
      <c r="AC39">
        <v>0</v>
      </c>
      <c r="AD39">
        <v>8.4754000000000005</v>
      </c>
      <c r="AE39">
        <v>34.022399999999998</v>
      </c>
      <c r="AF39">
        <v>0</v>
      </c>
      <c r="AG39">
        <v>44.702399999999997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0.66605999999999999</v>
      </c>
      <c r="AO39">
        <v>0</v>
      </c>
      <c r="AP39">
        <v>0.76859999999999995</v>
      </c>
      <c r="AQ39">
        <v>65.207999999999998</v>
      </c>
      <c r="AR39">
        <v>27.6</v>
      </c>
      <c r="AS39">
        <v>16.680479999999999</v>
      </c>
      <c r="AT39">
        <v>14.9968</v>
      </c>
      <c r="AU39">
        <v>0</v>
      </c>
      <c r="AV39">
        <v>41.1</v>
      </c>
      <c r="AW39">
        <v>0</v>
      </c>
      <c r="AX39">
        <v>6.8579999999999997</v>
      </c>
      <c r="AY39">
        <v>0</v>
      </c>
      <c r="AZ39">
        <f t="shared" si="0"/>
        <v>80.016771000000006</v>
      </c>
      <c r="BA39">
        <f t="shared" si="1"/>
        <v>3085.9621090000005</v>
      </c>
      <c r="BD39">
        <v>4.2945000000000002</v>
      </c>
      <c r="BE39">
        <v>0</v>
      </c>
      <c r="BF39">
        <v>2.4235E-2</v>
      </c>
      <c r="BG39">
        <v>0</v>
      </c>
      <c r="BH39">
        <v>0</v>
      </c>
      <c r="BI39">
        <v>0.85655999999999999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2.21</v>
      </c>
      <c r="BQ39">
        <v>3.4642300000000001</v>
      </c>
      <c r="BR39">
        <v>0.49992799999999998</v>
      </c>
      <c r="BS39">
        <v>1.64</v>
      </c>
      <c r="BT39">
        <v>0.31080000000000002</v>
      </c>
      <c r="BU39">
        <v>2.9693719999999999</v>
      </c>
      <c r="BV39">
        <v>1.342031</v>
      </c>
      <c r="BW39">
        <v>6.3</v>
      </c>
      <c r="BX39">
        <v>2.0440800000000001</v>
      </c>
      <c r="BY39">
        <v>0.26</v>
      </c>
      <c r="BZ39">
        <v>1.9378120000000001</v>
      </c>
      <c r="CA39">
        <v>3.5120239999999998</v>
      </c>
      <c r="CB39">
        <v>0.97</v>
      </c>
      <c r="CC39">
        <v>0.89</v>
      </c>
      <c r="CD39">
        <v>1.42</v>
      </c>
      <c r="CE39">
        <v>0.87</v>
      </c>
      <c r="CF39">
        <v>0.16</v>
      </c>
      <c r="CG39">
        <v>1.89</v>
      </c>
      <c r="CH39">
        <v>0.38640000000000002</v>
      </c>
      <c r="CI39">
        <v>7.24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1.9745699999999999</v>
      </c>
      <c r="CT39">
        <v>0.97132700000000005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80.016771000000006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90.296999999999997</v>
      </c>
      <c r="J40">
        <v>2.286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45.591769999999997</v>
      </c>
      <c r="X40">
        <v>147.515625</v>
      </c>
      <c r="Y40">
        <v>0</v>
      </c>
      <c r="Z40">
        <v>0</v>
      </c>
      <c r="AA40">
        <v>0</v>
      </c>
      <c r="AB40">
        <v>4.1639999999999997</v>
      </c>
      <c r="AC40">
        <v>0</v>
      </c>
      <c r="AD40">
        <v>0</v>
      </c>
      <c r="AE40">
        <v>34.022399999999998</v>
      </c>
      <c r="AF40">
        <v>0</v>
      </c>
      <c r="AG40">
        <v>44.702399999999997</v>
      </c>
      <c r="AH40">
        <v>24.131900000000002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0.66605999999999999</v>
      </c>
      <c r="AO40">
        <v>0</v>
      </c>
      <c r="AP40">
        <v>0.76859999999999995</v>
      </c>
      <c r="AQ40">
        <v>65.207999999999998</v>
      </c>
      <c r="AR40">
        <v>27.6</v>
      </c>
      <c r="AS40">
        <v>13.452</v>
      </c>
      <c r="AT40">
        <v>14.9968</v>
      </c>
      <c r="AU40">
        <v>0</v>
      </c>
      <c r="AV40">
        <v>41.1</v>
      </c>
      <c r="AW40">
        <v>0</v>
      </c>
      <c r="AX40">
        <v>6.8579999999999997</v>
      </c>
      <c r="AY40">
        <v>0</v>
      </c>
      <c r="AZ40">
        <f t="shared" si="0"/>
        <v>79.512771000000001</v>
      </c>
      <c r="BA40">
        <f t="shared" si="1"/>
        <v>3049.6223290000007</v>
      </c>
      <c r="BD40">
        <v>4.2945000000000002</v>
      </c>
      <c r="BE40">
        <v>0</v>
      </c>
      <c r="BF40">
        <v>2.4235E-2</v>
      </c>
      <c r="BG40">
        <v>0</v>
      </c>
      <c r="BH40">
        <v>0</v>
      </c>
      <c r="BI40">
        <v>0.85655999999999999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2.21</v>
      </c>
      <c r="BQ40">
        <v>3.4642300000000001</v>
      </c>
      <c r="BR40">
        <v>0.49992799999999998</v>
      </c>
      <c r="BS40">
        <v>1.64</v>
      </c>
      <c r="BT40">
        <v>0</v>
      </c>
      <c r="BU40">
        <v>2.9693719999999999</v>
      </c>
      <c r="BV40">
        <v>1.342031</v>
      </c>
      <c r="BW40">
        <v>6.3</v>
      </c>
      <c r="BX40">
        <v>2.0440800000000001</v>
      </c>
      <c r="BY40">
        <v>0.26</v>
      </c>
      <c r="BZ40">
        <v>1.9378120000000001</v>
      </c>
      <c r="CA40">
        <v>3.5120239999999998</v>
      </c>
      <c r="CB40">
        <v>0.97</v>
      </c>
      <c r="CC40">
        <v>0.89</v>
      </c>
      <c r="CD40">
        <v>1.42</v>
      </c>
      <c r="CE40">
        <v>0.87</v>
      </c>
      <c r="CF40">
        <v>0.16</v>
      </c>
      <c r="CG40">
        <v>1.89</v>
      </c>
      <c r="CH40">
        <v>0.19320000000000001</v>
      </c>
      <c r="CI40">
        <v>7.24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1.9745699999999999</v>
      </c>
      <c r="CT40">
        <v>0.97132700000000005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79.512771000000001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90.296999999999997</v>
      </c>
      <c r="J41">
        <v>2.286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45.288269999999997</v>
      </c>
      <c r="X41">
        <v>147.515625</v>
      </c>
      <c r="Y41">
        <v>0</v>
      </c>
      <c r="Z41">
        <v>0</v>
      </c>
      <c r="AA41">
        <v>0</v>
      </c>
      <c r="AB41">
        <v>4.1639999999999997</v>
      </c>
      <c r="AC41">
        <v>0</v>
      </c>
      <c r="AD41">
        <v>0</v>
      </c>
      <c r="AE41">
        <v>34.022399999999998</v>
      </c>
      <c r="AF41">
        <v>0</v>
      </c>
      <c r="AG41">
        <v>44.702399999999997</v>
      </c>
      <c r="AH41">
        <v>21.494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0.66605999999999999</v>
      </c>
      <c r="AO41">
        <v>0</v>
      </c>
      <c r="AP41">
        <v>0.76859999999999995</v>
      </c>
      <c r="AQ41">
        <v>65.207999999999998</v>
      </c>
      <c r="AR41">
        <v>11.04</v>
      </c>
      <c r="AS41">
        <v>13.452</v>
      </c>
      <c r="AT41">
        <v>14.9968</v>
      </c>
      <c r="AU41">
        <v>0</v>
      </c>
      <c r="AV41">
        <v>41.1</v>
      </c>
      <c r="AW41">
        <v>0</v>
      </c>
      <c r="AX41">
        <v>6.8579999999999997</v>
      </c>
      <c r="AY41">
        <v>0</v>
      </c>
      <c r="AZ41">
        <f t="shared" si="0"/>
        <v>79.125642999999997</v>
      </c>
      <c r="BA41">
        <f t="shared" si="1"/>
        <v>3029.7338010000008</v>
      </c>
      <c r="BD41">
        <v>4.2945000000000002</v>
      </c>
      <c r="BE41">
        <v>0</v>
      </c>
      <c r="BF41">
        <v>2.4235E-2</v>
      </c>
      <c r="BG41">
        <v>0</v>
      </c>
      <c r="BH41">
        <v>0</v>
      </c>
      <c r="BI41">
        <v>0.85655999999999999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2.21</v>
      </c>
      <c r="BQ41">
        <v>3.4642300000000001</v>
      </c>
      <c r="BR41">
        <v>5.5199999999999999E-2</v>
      </c>
      <c r="BS41">
        <v>1.64</v>
      </c>
      <c r="BT41">
        <v>0</v>
      </c>
      <c r="BU41">
        <v>2.9693719999999999</v>
      </c>
      <c r="BV41">
        <v>1.342031</v>
      </c>
      <c r="BW41">
        <v>6.3</v>
      </c>
      <c r="BX41">
        <v>2.0440800000000001</v>
      </c>
      <c r="BY41">
        <v>0.26</v>
      </c>
      <c r="BZ41">
        <v>1.9378120000000001</v>
      </c>
      <c r="CA41">
        <v>3.5120239999999998</v>
      </c>
      <c r="CB41">
        <v>0.97</v>
      </c>
      <c r="CC41">
        <v>0.89</v>
      </c>
      <c r="CD41">
        <v>1.5</v>
      </c>
      <c r="CE41">
        <v>0.87</v>
      </c>
      <c r="CF41">
        <v>0.16</v>
      </c>
      <c r="CG41">
        <v>1.89</v>
      </c>
      <c r="CH41">
        <v>0.17080000000000001</v>
      </c>
      <c r="CI41">
        <v>7.24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1.9745699999999999</v>
      </c>
      <c r="CT41">
        <v>0.97132700000000005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79.125642999999997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90.296999999999997</v>
      </c>
      <c r="J42">
        <v>2.286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45.288269999999997</v>
      </c>
      <c r="X42">
        <v>147.515625</v>
      </c>
      <c r="Y42">
        <v>0</v>
      </c>
      <c r="Z42">
        <v>0</v>
      </c>
      <c r="AA42">
        <v>0</v>
      </c>
      <c r="AB42">
        <v>4.1639999999999997</v>
      </c>
      <c r="AC42">
        <v>0</v>
      </c>
      <c r="AD42">
        <v>0</v>
      </c>
      <c r="AE42">
        <v>22.858799999999999</v>
      </c>
      <c r="AF42">
        <v>0</v>
      </c>
      <c r="AG42">
        <v>44.702399999999997</v>
      </c>
      <c r="AH42">
        <v>18.0745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0.66605999999999999</v>
      </c>
      <c r="AO42">
        <v>0</v>
      </c>
      <c r="AP42">
        <v>0.76859999999999995</v>
      </c>
      <c r="AQ42">
        <v>65.207999999999998</v>
      </c>
      <c r="AR42">
        <v>6.6239999999999997</v>
      </c>
      <c r="AS42">
        <v>13.452</v>
      </c>
      <c r="AT42">
        <v>14.9968</v>
      </c>
      <c r="AU42">
        <v>0</v>
      </c>
      <c r="AV42">
        <v>41.1</v>
      </c>
      <c r="AW42">
        <v>0</v>
      </c>
      <c r="AX42">
        <v>6.8579999999999997</v>
      </c>
      <c r="AY42">
        <v>0</v>
      </c>
      <c r="AZ42">
        <f t="shared" si="0"/>
        <v>79.075243</v>
      </c>
      <c r="BA42">
        <f t="shared" si="1"/>
        <v>3010.6843010000011</v>
      </c>
      <c r="BD42">
        <v>4.2945000000000002</v>
      </c>
      <c r="BE42">
        <v>0</v>
      </c>
      <c r="BF42">
        <v>2.4235E-2</v>
      </c>
      <c r="BG42">
        <v>0</v>
      </c>
      <c r="BH42">
        <v>0</v>
      </c>
      <c r="BI42">
        <v>0.85655999999999999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2.21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2.0440800000000001</v>
      </c>
      <c r="BY42">
        <v>0.26</v>
      </c>
      <c r="BZ42">
        <v>1.9378120000000001</v>
      </c>
      <c r="CA42">
        <v>3.5120239999999998</v>
      </c>
      <c r="CB42">
        <v>0.97</v>
      </c>
      <c r="CC42">
        <v>0.9</v>
      </c>
      <c r="CD42">
        <v>1.52</v>
      </c>
      <c r="CE42">
        <v>0.87</v>
      </c>
      <c r="CF42">
        <v>0.16</v>
      </c>
      <c r="CG42">
        <v>1.89</v>
      </c>
      <c r="CH42">
        <v>0.14560000000000001</v>
      </c>
      <c r="CI42">
        <v>7.24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1.9745699999999999</v>
      </c>
      <c r="CT42">
        <v>0.97132700000000005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79.075243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90.296999999999997</v>
      </c>
      <c r="J43">
        <v>2.286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45.288269999999997</v>
      </c>
      <c r="X43">
        <v>147.515625</v>
      </c>
      <c r="Y43">
        <v>0</v>
      </c>
      <c r="Z43">
        <v>0</v>
      </c>
      <c r="AA43">
        <v>0</v>
      </c>
      <c r="AB43">
        <v>4.1639999999999997</v>
      </c>
      <c r="AC43">
        <v>0</v>
      </c>
      <c r="AD43">
        <v>0</v>
      </c>
      <c r="AE43">
        <v>17.011199999999999</v>
      </c>
      <c r="AF43">
        <v>0</v>
      </c>
      <c r="AG43">
        <v>44.702399999999997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0.66605999999999999</v>
      </c>
      <c r="AO43">
        <v>0</v>
      </c>
      <c r="AP43">
        <v>1.5371999999999999</v>
      </c>
      <c r="AQ43">
        <v>47.19</v>
      </c>
      <c r="AR43">
        <v>6.6239999999999997</v>
      </c>
      <c r="AS43">
        <v>13.452</v>
      </c>
      <c r="AT43">
        <v>14.9968</v>
      </c>
      <c r="AU43">
        <v>0</v>
      </c>
      <c r="AV43">
        <v>46.58</v>
      </c>
      <c r="AW43">
        <v>0</v>
      </c>
      <c r="AX43">
        <v>6.8579999999999997</v>
      </c>
      <c r="AY43">
        <v>0</v>
      </c>
      <c r="AZ43">
        <f t="shared" si="0"/>
        <v>78.929458000000011</v>
      </c>
      <c r="BA43">
        <f t="shared" si="1"/>
        <v>2969.3670160000011</v>
      </c>
      <c r="BD43">
        <v>4.2945000000000002</v>
      </c>
      <c r="BE43">
        <v>0</v>
      </c>
      <c r="BF43">
        <v>2.4049999999999998E-2</v>
      </c>
      <c r="BG43">
        <v>0</v>
      </c>
      <c r="BH43">
        <v>0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2.21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6.3</v>
      </c>
      <c r="BX43">
        <v>2.0440800000000001</v>
      </c>
      <c r="BY43">
        <v>0.26</v>
      </c>
      <c r="BZ43">
        <v>1.9378120000000001</v>
      </c>
      <c r="CA43">
        <v>3.5120239999999998</v>
      </c>
      <c r="CB43">
        <v>0.97</v>
      </c>
      <c r="CC43">
        <v>0.9</v>
      </c>
      <c r="CD43">
        <v>1.52</v>
      </c>
      <c r="CE43">
        <v>0.87</v>
      </c>
      <c r="CF43">
        <v>0.16</v>
      </c>
      <c r="CG43">
        <v>1.89</v>
      </c>
      <c r="CH43">
        <v>0</v>
      </c>
      <c r="CI43">
        <v>7.24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1.9745699999999999</v>
      </c>
      <c r="CT43">
        <v>0.97132700000000005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78.929458000000011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90.296999999999997</v>
      </c>
      <c r="J44">
        <v>2.286</v>
      </c>
      <c r="K44">
        <v>630.351315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45.288269999999997</v>
      </c>
      <c r="X44">
        <v>147.515625</v>
      </c>
      <c r="Y44">
        <v>0</v>
      </c>
      <c r="Z44">
        <v>0</v>
      </c>
      <c r="AA44">
        <v>0</v>
      </c>
      <c r="AB44">
        <v>4.1639999999999997</v>
      </c>
      <c r="AC44">
        <v>0</v>
      </c>
      <c r="AD44">
        <v>0</v>
      </c>
      <c r="AE44">
        <v>0</v>
      </c>
      <c r="AF44">
        <v>0</v>
      </c>
      <c r="AG44">
        <v>44.702399999999997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0.66605999999999999</v>
      </c>
      <c r="AO44">
        <v>0</v>
      </c>
      <c r="AP44">
        <v>1.5371999999999999</v>
      </c>
      <c r="AQ44">
        <v>30.36</v>
      </c>
      <c r="AR44">
        <v>6.6239999999999997</v>
      </c>
      <c r="AS44">
        <v>13.452</v>
      </c>
      <c r="AT44">
        <v>14.9968</v>
      </c>
      <c r="AU44">
        <v>0</v>
      </c>
      <c r="AV44">
        <v>46.58</v>
      </c>
      <c r="AW44">
        <v>0</v>
      </c>
      <c r="AX44">
        <v>6.8579999999999997</v>
      </c>
      <c r="AY44">
        <v>0</v>
      </c>
      <c r="AZ44">
        <f t="shared" si="0"/>
        <v>78.989457999999999</v>
      </c>
      <c r="BA44">
        <f t="shared" si="1"/>
        <v>2878.0949760000012</v>
      </c>
      <c r="BD44">
        <v>4.2945000000000002</v>
      </c>
      <c r="BE44">
        <v>0</v>
      </c>
      <c r="BF44">
        <v>2.4049999999999998E-2</v>
      </c>
      <c r="BG44">
        <v>0</v>
      </c>
      <c r="BH44">
        <v>0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2.21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6.3</v>
      </c>
      <c r="BX44">
        <v>2.0440800000000001</v>
      </c>
      <c r="BY44">
        <v>0.26</v>
      </c>
      <c r="BZ44">
        <v>1.9378120000000001</v>
      </c>
      <c r="CA44">
        <v>3.5120239999999998</v>
      </c>
      <c r="CB44">
        <v>0.97</v>
      </c>
      <c r="CC44">
        <v>0.93</v>
      </c>
      <c r="CD44">
        <v>1.55</v>
      </c>
      <c r="CE44">
        <v>0.87</v>
      </c>
      <c r="CF44">
        <v>0.16</v>
      </c>
      <c r="CG44">
        <v>1.89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1.9745699999999999</v>
      </c>
      <c r="CT44">
        <v>0.97132700000000005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78.989457999999999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90.296999999999997</v>
      </c>
      <c r="J45">
        <v>2.286</v>
      </c>
      <c r="K45">
        <v>572.86047499999995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45.288269999999997</v>
      </c>
      <c r="X45">
        <v>147.515625</v>
      </c>
      <c r="Y45">
        <v>0</v>
      </c>
      <c r="Z45">
        <v>0</v>
      </c>
      <c r="AA45">
        <v>0</v>
      </c>
      <c r="AB45">
        <v>4.1639999999999997</v>
      </c>
      <c r="AC45">
        <v>0</v>
      </c>
      <c r="AD45">
        <v>0</v>
      </c>
      <c r="AE45">
        <v>0</v>
      </c>
      <c r="AF45">
        <v>0</v>
      </c>
      <c r="AG45">
        <v>44.702399999999997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0.66605999999999999</v>
      </c>
      <c r="AO45">
        <v>0</v>
      </c>
      <c r="AP45">
        <v>2.8182</v>
      </c>
      <c r="AQ45">
        <v>15.18</v>
      </c>
      <c r="AR45">
        <v>11.04</v>
      </c>
      <c r="AS45">
        <v>13.452</v>
      </c>
      <c r="AT45">
        <v>14.9968</v>
      </c>
      <c r="AU45">
        <v>0</v>
      </c>
      <c r="AV45">
        <v>46.58</v>
      </c>
      <c r="AW45">
        <v>0</v>
      </c>
      <c r="AX45">
        <v>6.8579999999999997</v>
      </c>
      <c r="AY45">
        <v>0</v>
      </c>
      <c r="AZ45">
        <f t="shared" si="0"/>
        <v>78.999458000000004</v>
      </c>
      <c r="BA45">
        <f t="shared" si="1"/>
        <v>2811.1311360000009</v>
      </c>
      <c r="BD45">
        <v>4.2945000000000002</v>
      </c>
      <c r="BE45">
        <v>0</v>
      </c>
      <c r="BF45">
        <v>2.4049999999999998E-2</v>
      </c>
      <c r="BG45">
        <v>0</v>
      </c>
      <c r="BH45">
        <v>0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2.21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6.3</v>
      </c>
      <c r="BX45">
        <v>2.0440800000000001</v>
      </c>
      <c r="BY45">
        <v>0.26</v>
      </c>
      <c r="BZ45">
        <v>1.9378120000000001</v>
      </c>
      <c r="CA45">
        <v>3.5120239999999998</v>
      </c>
      <c r="CB45">
        <v>0.97</v>
      </c>
      <c r="CC45">
        <v>0.93</v>
      </c>
      <c r="CD45">
        <v>1.55</v>
      </c>
      <c r="CE45">
        <v>0.87</v>
      </c>
      <c r="CF45">
        <v>0.17</v>
      </c>
      <c r="CG45">
        <v>1.89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1.9745699999999999</v>
      </c>
      <c r="CT45">
        <v>0.97132700000000005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78.999458000000004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90.296999999999997</v>
      </c>
      <c r="J46">
        <v>2.286</v>
      </c>
      <c r="K46">
        <v>515.87603100000001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45.288269999999997</v>
      </c>
      <c r="X46">
        <v>147.515625</v>
      </c>
      <c r="Y46">
        <v>0</v>
      </c>
      <c r="Z46">
        <v>0</v>
      </c>
      <c r="AA46">
        <v>0</v>
      </c>
      <c r="AB46">
        <v>4.1639999999999997</v>
      </c>
      <c r="AC46">
        <v>0</v>
      </c>
      <c r="AD46">
        <v>0</v>
      </c>
      <c r="AE46">
        <v>0</v>
      </c>
      <c r="AF46">
        <v>0</v>
      </c>
      <c r="AG46">
        <v>44.702399999999997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0.66605999999999999</v>
      </c>
      <c r="AO46">
        <v>0</v>
      </c>
      <c r="AP46">
        <v>2.8182</v>
      </c>
      <c r="AQ46">
        <v>15.18</v>
      </c>
      <c r="AR46">
        <v>27.6</v>
      </c>
      <c r="AS46">
        <v>10.492559999999999</v>
      </c>
      <c r="AT46">
        <v>14.9968</v>
      </c>
      <c r="AU46">
        <v>0</v>
      </c>
      <c r="AV46">
        <v>46.58</v>
      </c>
      <c r="AW46">
        <v>0</v>
      </c>
      <c r="AX46">
        <v>6.8579999999999997</v>
      </c>
      <c r="AY46">
        <v>0</v>
      </c>
      <c r="AZ46">
        <f t="shared" si="0"/>
        <v>78.999458000000004</v>
      </c>
      <c r="BA46">
        <f t="shared" si="1"/>
        <v>2767.747252000001</v>
      </c>
      <c r="BD46">
        <v>4.2945000000000002</v>
      </c>
      <c r="BE46">
        <v>0</v>
      </c>
      <c r="BF46">
        <v>2.4049999999999998E-2</v>
      </c>
      <c r="BG46">
        <v>0</v>
      </c>
      <c r="BH46">
        <v>0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2.21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6.3</v>
      </c>
      <c r="BX46">
        <v>2.0440800000000001</v>
      </c>
      <c r="BY46">
        <v>0.26</v>
      </c>
      <c r="BZ46">
        <v>1.9378120000000001</v>
      </c>
      <c r="CA46">
        <v>3.5120239999999998</v>
      </c>
      <c r="CB46">
        <v>0.97</v>
      </c>
      <c r="CC46">
        <v>0.93</v>
      </c>
      <c r="CD46">
        <v>1.55</v>
      </c>
      <c r="CE46">
        <v>0.87</v>
      </c>
      <c r="CF46">
        <v>0.17</v>
      </c>
      <c r="CG46">
        <v>1.89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1.9745699999999999</v>
      </c>
      <c r="CT46">
        <v>0.97132700000000005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78.999458000000004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88.010999999999996</v>
      </c>
      <c r="J47">
        <v>2.286</v>
      </c>
      <c r="K47">
        <v>515.87603100000001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45.288269999999997</v>
      </c>
      <c r="X47">
        <v>147.515625</v>
      </c>
      <c r="Y47">
        <v>0</v>
      </c>
      <c r="Z47">
        <v>0</v>
      </c>
      <c r="AA47">
        <v>0</v>
      </c>
      <c r="AB47">
        <v>4.1639999999999997</v>
      </c>
      <c r="AC47">
        <v>0</v>
      </c>
      <c r="AD47">
        <v>0</v>
      </c>
      <c r="AE47">
        <v>0</v>
      </c>
      <c r="AF47">
        <v>0</v>
      </c>
      <c r="AG47">
        <v>44.702399999999997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0.66605999999999999</v>
      </c>
      <c r="AO47">
        <v>0</v>
      </c>
      <c r="AP47">
        <v>2.8182</v>
      </c>
      <c r="AQ47">
        <v>0</v>
      </c>
      <c r="AR47">
        <v>27.6</v>
      </c>
      <c r="AS47">
        <v>10.492559999999999</v>
      </c>
      <c r="AT47">
        <v>14.9968</v>
      </c>
      <c r="AU47">
        <v>0</v>
      </c>
      <c r="AV47">
        <v>46.58</v>
      </c>
      <c r="AW47">
        <v>0</v>
      </c>
      <c r="AX47">
        <v>6.8579999999999997</v>
      </c>
      <c r="AY47">
        <v>0</v>
      </c>
      <c r="AZ47">
        <f t="shared" si="0"/>
        <v>78.909458000000015</v>
      </c>
      <c r="BA47">
        <f t="shared" si="1"/>
        <v>2750.1912520000014</v>
      </c>
      <c r="BD47">
        <v>4.2945000000000002</v>
      </c>
      <c r="BE47">
        <v>0</v>
      </c>
      <c r="BF47">
        <v>2.4049999999999998E-2</v>
      </c>
      <c r="BG47">
        <v>0</v>
      </c>
      <c r="BH47">
        <v>0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2.21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6.3</v>
      </c>
      <c r="BX47">
        <v>2.0440800000000001</v>
      </c>
      <c r="BY47">
        <v>0.26</v>
      </c>
      <c r="BZ47">
        <v>1.9378120000000001</v>
      </c>
      <c r="CA47">
        <v>3.5120239999999998</v>
      </c>
      <c r="CB47">
        <v>0.97</v>
      </c>
      <c r="CC47">
        <v>0.93</v>
      </c>
      <c r="CD47">
        <v>1.46</v>
      </c>
      <c r="CE47">
        <v>0.87</v>
      </c>
      <c r="CF47">
        <v>0.17</v>
      </c>
      <c r="CG47">
        <v>1.89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1.9745699999999999</v>
      </c>
      <c r="CT47">
        <v>0.97132700000000005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78.909458000000015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88.010999999999996</v>
      </c>
      <c r="J48">
        <v>2.286</v>
      </c>
      <c r="K48">
        <v>515.87603100000001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45.288269999999997</v>
      </c>
      <c r="X48">
        <v>147.515625</v>
      </c>
      <c r="Y48">
        <v>0</v>
      </c>
      <c r="Z48">
        <v>0</v>
      </c>
      <c r="AA48">
        <v>0</v>
      </c>
      <c r="AB48">
        <v>4.1639999999999997</v>
      </c>
      <c r="AC48">
        <v>0</v>
      </c>
      <c r="AD48">
        <v>0</v>
      </c>
      <c r="AE48">
        <v>0</v>
      </c>
      <c r="AF48">
        <v>0</v>
      </c>
      <c r="AG48">
        <v>44.702399999999997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0.66605999999999999</v>
      </c>
      <c r="AO48">
        <v>0</v>
      </c>
      <c r="AP48">
        <v>2.8182</v>
      </c>
      <c r="AQ48">
        <v>0</v>
      </c>
      <c r="AR48">
        <v>6.6239999999999997</v>
      </c>
      <c r="AS48">
        <v>10.492559999999999</v>
      </c>
      <c r="AT48">
        <v>14.9968</v>
      </c>
      <c r="AU48">
        <v>0</v>
      </c>
      <c r="AV48">
        <v>46.58</v>
      </c>
      <c r="AW48">
        <v>0</v>
      </c>
      <c r="AX48">
        <v>6.8579999999999997</v>
      </c>
      <c r="AY48">
        <v>0</v>
      </c>
      <c r="AZ48">
        <f t="shared" si="0"/>
        <v>78.909458000000015</v>
      </c>
      <c r="BA48">
        <f t="shared" si="1"/>
        <v>2729.2152520000013</v>
      </c>
      <c r="BD48">
        <v>4.2945000000000002</v>
      </c>
      <c r="BE48">
        <v>0</v>
      </c>
      <c r="BF48">
        <v>2.4049999999999998E-2</v>
      </c>
      <c r="BG48">
        <v>0</v>
      </c>
      <c r="BH48">
        <v>0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2.21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6.3</v>
      </c>
      <c r="BX48">
        <v>2.0440800000000001</v>
      </c>
      <c r="BY48">
        <v>0.26</v>
      </c>
      <c r="BZ48">
        <v>1.9378120000000001</v>
      </c>
      <c r="CA48">
        <v>3.5120239999999998</v>
      </c>
      <c r="CB48">
        <v>0.97</v>
      </c>
      <c r="CC48">
        <v>0.93</v>
      </c>
      <c r="CD48">
        <v>1.46</v>
      </c>
      <c r="CE48">
        <v>0.87</v>
      </c>
      <c r="CF48">
        <v>0.17</v>
      </c>
      <c r="CG48">
        <v>1.89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1.9745699999999999</v>
      </c>
      <c r="CT48">
        <v>0.97132700000000005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78.909458000000015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88.010999999999996</v>
      </c>
      <c r="J49">
        <v>2.286</v>
      </c>
      <c r="K49">
        <v>515.87603100000001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45.288269999999997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44.702399999999997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0.66605999999999999</v>
      </c>
      <c r="AO49">
        <v>0</v>
      </c>
      <c r="AP49">
        <v>7.6859999999999999</v>
      </c>
      <c r="AQ49">
        <v>0</v>
      </c>
      <c r="AR49">
        <v>6.6239999999999997</v>
      </c>
      <c r="AS49">
        <v>10.492559999999999</v>
      </c>
      <c r="AT49">
        <v>14.9968</v>
      </c>
      <c r="AU49">
        <v>0</v>
      </c>
      <c r="AV49">
        <v>46.251199999999997</v>
      </c>
      <c r="AW49">
        <v>0</v>
      </c>
      <c r="AX49">
        <v>6.8579999999999997</v>
      </c>
      <c r="AY49">
        <v>0</v>
      </c>
      <c r="AZ49">
        <f t="shared" si="0"/>
        <v>78.819458000000012</v>
      </c>
      <c r="BA49">
        <f t="shared" si="1"/>
        <v>2729.5002520000012</v>
      </c>
      <c r="BD49">
        <v>4.2945000000000002</v>
      </c>
      <c r="BE49">
        <v>0</v>
      </c>
      <c r="BF49">
        <v>2.4049999999999998E-2</v>
      </c>
      <c r="BG49">
        <v>0</v>
      </c>
      <c r="BH49">
        <v>0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2.21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6.3</v>
      </c>
      <c r="BX49">
        <v>2.0440800000000001</v>
      </c>
      <c r="BY49">
        <v>0.26</v>
      </c>
      <c r="BZ49">
        <v>1.9378120000000001</v>
      </c>
      <c r="CA49">
        <v>3.5120239999999998</v>
      </c>
      <c r="CB49">
        <v>0.97</v>
      </c>
      <c r="CC49">
        <v>0.93</v>
      </c>
      <c r="CD49">
        <v>1.37</v>
      </c>
      <c r="CE49">
        <v>0.87</v>
      </c>
      <c r="CF49">
        <v>0.17</v>
      </c>
      <c r="CG49">
        <v>1.89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1.9745699999999999</v>
      </c>
      <c r="CT49">
        <v>0.97132700000000005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78.819458000000012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89.153999999999996</v>
      </c>
      <c r="J50">
        <v>2.286</v>
      </c>
      <c r="K50">
        <v>515.87603100000001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45.288269999999997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44.702399999999997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0.66605999999999999</v>
      </c>
      <c r="AO50">
        <v>0</v>
      </c>
      <c r="AP50">
        <v>7.6859999999999999</v>
      </c>
      <c r="AQ50">
        <v>0</v>
      </c>
      <c r="AR50">
        <v>6.6239999999999997</v>
      </c>
      <c r="AS50">
        <v>10.492559999999999</v>
      </c>
      <c r="AT50">
        <v>14.9968</v>
      </c>
      <c r="AU50">
        <v>0</v>
      </c>
      <c r="AV50">
        <v>46.251199999999997</v>
      </c>
      <c r="AW50">
        <v>0</v>
      </c>
      <c r="AX50">
        <v>6.8579999999999997</v>
      </c>
      <c r="AY50">
        <v>0</v>
      </c>
      <c r="AZ50">
        <f t="shared" si="0"/>
        <v>78.819458000000012</v>
      </c>
      <c r="BA50">
        <f t="shared" si="1"/>
        <v>2730.6432520000012</v>
      </c>
      <c r="BD50">
        <v>4.2945000000000002</v>
      </c>
      <c r="BE50">
        <v>0</v>
      </c>
      <c r="BF50">
        <v>2.4049999999999998E-2</v>
      </c>
      <c r="BG50">
        <v>0</v>
      </c>
      <c r="BH50">
        <v>0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2.21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6.3</v>
      </c>
      <c r="BX50">
        <v>2.0440800000000001</v>
      </c>
      <c r="BY50">
        <v>0.26</v>
      </c>
      <c r="BZ50">
        <v>1.9378120000000001</v>
      </c>
      <c r="CA50">
        <v>3.5120239999999998</v>
      </c>
      <c r="CB50">
        <v>0.97</v>
      </c>
      <c r="CC50">
        <v>0.93</v>
      </c>
      <c r="CD50">
        <v>1.37</v>
      </c>
      <c r="CE50">
        <v>0.87</v>
      </c>
      <c r="CF50">
        <v>0.17</v>
      </c>
      <c r="CG50">
        <v>1.89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1.9745699999999999</v>
      </c>
      <c r="CT50">
        <v>0.97132700000000005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78.819458000000012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1.143</v>
      </c>
      <c r="K51">
        <v>515.87603100000001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45.288269999999997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44.702399999999997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0.66605999999999999</v>
      </c>
      <c r="AO51">
        <v>0</v>
      </c>
      <c r="AP51">
        <v>7.6859999999999999</v>
      </c>
      <c r="AQ51">
        <v>0</v>
      </c>
      <c r="AR51">
        <v>13.247999999999999</v>
      </c>
      <c r="AS51">
        <v>10.492559999999999</v>
      </c>
      <c r="AT51">
        <v>14.9968</v>
      </c>
      <c r="AU51">
        <v>0</v>
      </c>
      <c r="AV51">
        <v>46.251199999999997</v>
      </c>
      <c r="AW51">
        <v>0</v>
      </c>
      <c r="AX51">
        <v>1.143</v>
      </c>
      <c r="AY51">
        <v>0</v>
      </c>
      <c r="AZ51">
        <f t="shared" si="0"/>
        <v>78.819458000000012</v>
      </c>
      <c r="BA51">
        <f t="shared" si="1"/>
        <v>2748.6972520000008</v>
      </c>
      <c r="BD51">
        <v>4.2945000000000002</v>
      </c>
      <c r="BE51">
        <v>0</v>
      </c>
      <c r="BF51">
        <v>2.4049999999999998E-2</v>
      </c>
      <c r="BG51">
        <v>0</v>
      </c>
      <c r="BH51">
        <v>0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2.21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2.0440800000000001</v>
      </c>
      <c r="BY51">
        <v>0.26</v>
      </c>
      <c r="BZ51">
        <v>1.9378120000000001</v>
      </c>
      <c r="CA51">
        <v>3.5120239999999998</v>
      </c>
      <c r="CB51">
        <v>0.97</v>
      </c>
      <c r="CC51">
        <v>0.93</v>
      </c>
      <c r="CD51">
        <v>1.37</v>
      </c>
      <c r="CE51">
        <v>0.87</v>
      </c>
      <c r="CF51">
        <v>0.17</v>
      </c>
      <c r="CG51">
        <v>1.89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1.9745699999999999</v>
      </c>
      <c r="CT51">
        <v>0.97132700000000005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78.819458000000012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1.143</v>
      </c>
      <c r="K52">
        <v>515.87603100000001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45.288269999999997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44.702399999999997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0.66605999999999999</v>
      </c>
      <c r="AO52">
        <v>0</v>
      </c>
      <c r="AP52">
        <v>7.6859999999999999</v>
      </c>
      <c r="AQ52">
        <v>0</v>
      </c>
      <c r="AR52">
        <v>4.4160000000000004</v>
      </c>
      <c r="AS52">
        <v>10.492559999999999</v>
      </c>
      <c r="AT52">
        <v>14.9968</v>
      </c>
      <c r="AU52">
        <v>0</v>
      </c>
      <c r="AV52">
        <v>46.251199999999997</v>
      </c>
      <c r="AW52">
        <v>0</v>
      </c>
      <c r="AX52">
        <v>1.143</v>
      </c>
      <c r="AY52">
        <v>0</v>
      </c>
      <c r="AZ52">
        <f t="shared" si="0"/>
        <v>78.819458000000012</v>
      </c>
      <c r="BA52">
        <f t="shared" si="1"/>
        <v>2739.865252000001</v>
      </c>
      <c r="BD52">
        <v>4.2945000000000002</v>
      </c>
      <c r="BE52">
        <v>0</v>
      </c>
      <c r="BF52">
        <v>2.4049999999999998E-2</v>
      </c>
      <c r="BG52">
        <v>0</v>
      </c>
      <c r="BH52">
        <v>0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2.21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2.0440800000000001</v>
      </c>
      <c r="BY52">
        <v>0.26</v>
      </c>
      <c r="BZ52">
        <v>1.9378120000000001</v>
      </c>
      <c r="CA52">
        <v>3.5120239999999998</v>
      </c>
      <c r="CB52">
        <v>0.97</v>
      </c>
      <c r="CC52">
        <v>0.93</v>
      </c>
      <c r="CD52">
        <v>1.37</v>
      </c>
      <c r="CE52">
        <v>0.87</v>
      </c>
      <c r="CF52">
        <v>0.17</v>
      </c>
      <c r="CG52">
        <v>1.89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1.9745699999999999</v>
      </c>
      <c r="CT52">
        <v>0.97132700000000005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78.819458000000012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1.143</v>
      </c>
      <c r="K53">
        <v>515.87603100000001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45.288269999999997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44.702399999999997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0.66605999999999999</v>
      </c>
      <c r="AO53">
        <v>0</v>
      </c>
      <c r="AP53">
        <v>7.6859999999999999</v>
      </c>
      <c r="AQ53">
        <v>0</v>
      </c>
      <c r="AR53">
        <v>4.4160000000000004</v>
      </c>
      <c r="AS53">
        <v>10.492559999999999</v>
      </c>
      <c r="AT53">
        <v>14.9968</v>
      </c>
      <c r="AU53">
        <v>0</v>
      </c>
      <c r="AV53">
        <v>46.251199999999997</v>
      </c>
      <c r="AW53">
        <v>0</v>
      </c>
      <c r="AX53">
        <v>1.143</v>
      </c>
      <c r="AY53">
        <v>0</v>
      </c>
      <c r="AZ53">
        <f t="shared" si="0"/>
        <v>78.787878000000006</v>
      </c>
      <c r="BA53">
        <f t="shared" si="1"/>
        <v>2739.8336720000011</v>
      </c>
      <c r="BD53">
        <v>4.2945000000000002</v>
      </c>
      <c r="BE53">
        <v>0</v>
      </c>
      <c r="BF53">
        <v>2.4049999999999998E-2</v>
      </c>
      <c r="BG53">
        <v>0</v>
      </c>
      <c r="BH53">
        <v>0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2.21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6.3</v>
      </c>
      <c r="BX53">
        <v>2.0440800000000001</v>
      </c>
      <c r="BY53">
        <v>0.26</v>
      </c>
      <c r="BZ53">
        <v>1.9378120000000001</v>
      </c>
      <c r="CA53">
        <v>3.5120239999999998</v>
      </c>
      <c r="CB53">
        <v>0.97</v>
      </c>
      <c r="CC53">
        <v>0.93</v>
      </c>
      <c r="CD53">
        <v>1.37</v>
      </c>
      <c r="CE53">
        <v>0.87</v>
      </c>
      <c r="CF53">
        <v>0.16</v>
      </c>
      <c r="CG53">
        <v>1.89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1.95299</v>
      </c>
      <c r="CT53">
        <v>0.97132700000000005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78.787878000000006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1.143</v>
      </c>
      <c r="K54">
        <v>515.87603100000001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45.288269999999997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44.702399999999997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0.66605999999999999</v>
      </c>
      <c r="AO54">
        <v>0</v>
      </c>
      <c r="AP54">
        <v>7.6859999999999999</v>
      </c>
      <c r="AQ54">
        <v>0</v>
      </c>
      <c r="AR54">
        <v>4.4160000000000004</v>
      </c>
      <c r="AS54">
        <v>10.492559999999999</v>
      </c>
      <c r="AT54">
        <v>14.9968</v>
      </c>
      <c r="AU54">
        <v>0</v>
      </c>
      <c r="AV54">
        <v>46.251199999999997</v>
      </c>
      <c r="AW54">
        <v>0</v>
      </c>
      <c r="AX54">
        <v>1.143</v>
      </c>
      <c r="AY54">
        <v>0</v>
      </c>
      <c r="AZ54">
        <f t="shared" si="0"/>
        <v>78.727878000000004</v>
      </c>
      <c r="BA54">
        <f t="shared" si="1"/>
        <v>2739.7736720000012</v>
      </c>
      <c r="BD54">
        <v>4.2945000000000002</v>
      </c>
      <c r="BE54">
        <v>0</v>
      </c>
      <c r="BF54">
        <v>2.4049999999999998E-2</v>
      </c>
      <c r="BG54">
        <v>0</v>
      </c>
      <c r="BH54">
        <v>0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2.21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6.3</v>
      </c>
      <c r="BX54">
        <v>2.0440800000000001</v>
      </c>
      <c r="BY54">
        <v>0.26</v>
      </c>
      <c r="BZ54">
        <v>1.9378120000000001</v>
      </c>
      <c r="CA54">
        <v>3.5120239999999998</v>
      </c>
      <c r="CB54">
        <v>0.97</v>
      </c>
      <c r="CC54">
        <v>0.9</v>
      </c>
      <c r="CD54">
        <v>1.34</v>
      </c>
      <c r="CE54">
        <v>0.87</v>
      </c>
      <c r="CF54">
        <v>0.16</v>
      </c>
      <c r="CG54">
        <v>1.89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1.95299</v>
      </c>
      <c r="CT54">
        <v>0.97132700000000005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78.727878000000004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1.143</v>
      </c>
      <c r="K55">
        <v>515.87603100000001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45.288269999999997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44.702399999999997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0.66605999999999999</v>
      </c>
      <c r="AO55">
        <v>0</v>
      </c>
      <c r="AP55">
        <v>2.8182</v>
      </c>
      <c r="AQ55">
        <v>0</v>
      </c>
      <c r="AR55">
        <v>19.872</v>
      </c>
      <c r="AS55">
        <v>10.492559999999999</v>
      </c>
      <c r="AT55">
        <v>14.9968</v>
      </c>
      <c r="AU55">
        <v>0</v>
      </c>
      <c r="AV55">
        <v>46.251199999999997</v>
      </c>
      <c r="AW55">
        <v>0</v>
      </c>
      <c r="AX55">
        <v>1.143</v>
      </c>
      <c r="AY55">
        <v>0</v>
      </c>
      <c r="AZ55">
        <f t="shared" si="0"/>
        <v>78.72771800000001</v>
      </c>
      <c r="BA55">
        <f t="shared" si="1"/>
        <v>2750.3617120000008</v>
      </c>
      <c r="BD55">
        <v>4.2945000000000002</v>
      </c>
      <c r="BE55">
        <v>0</v>
      </c>
      <c r="BF55">
        <v>2.4049999999999998E-2</v>
      </c>
      <c r="BG55">
        <v>0</v>
      </c>
      <c r="BH55">
        <v>0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</v>
      </c>
      <c r="BP55">
        <v>2.21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2.0440800000000001</v>
      </c>
      <c r="BY55">
        <v>0.26</v>
      </c>
      <c r="BZ55">
        <v>1.9378120000000001</v>
      </c>
      <c r="CA55">
        <v>3.5120239999999998</v>
      </c>
      <c r="CB55">
        <v>0.97</v>
      </c>
      <c r="CC55">
        <v>0.9</v>
      </c>
      <c r="CD55">
        <v>1.34</v>
      </c>
      <c r="CE55">
        <v>0.87</v>
      </c>
      <c r="CF55">
        <v>0.16</v>
      </c>
      <c r="CG55">
        <v>1.89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1.95299</v>
      </c>
      <c r="CT55">
        <v>0.97132700000000005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78.72771800000001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1.143</v>
      </c>
      <c r="K56">
        <v>515.87603100000001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45.288269999999997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44.702399999999997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0.66605999999999999</v>
      </c>
      <c r="AO56">
        <v>0</v>
      </c>
      <c r="AP56">
        <v>2.8182</v>
      </c>
      <c r="AQ56">
        <v>0</v>
      </c>
      <c r="AR56">
        <v>19.872</v>
      </c>
      <c r="AS56">
        <v>10.492559999999999</v>
      </c>
      <c r="AT56">
        <v>14.9968</v>
      </c>
      <c r="AU56">
        <v>0</v>
      </c>
      <c r="AV56">
        <v>46.251199999999997</v>
      </c>
      <c r="AW56">
        <v>0</v>
      </c>
      <c r="AX56">
        <v>1.143</v>
      </c>
      <c r="AY56">
        <v>0</v>
      </c>
      <c r="AZ56">
        <f t="shared" si="0"/>
        <v>78.72771800000001</v>
      </c>
      <c r="BA56">
        <f t="shared" si="1"/>
        <v>2750.3617120000008</v>
      </c>
      <c r="BD56">
        <v>4.2945000000000002</v>
      </c>
      <c r="BE56">
        <v>0</v>
      </c>
      <c r="BF56">
        <v>2.4049999999999998E-2</v>
      </c>
      <c r="BG56">
        <v>0</v>
      </c>
      <c r="BH56">
        <v>0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</v>
      </c>
      <c r="BP56">
        <v>2.21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2.0440800000000001</v>
      </c>
      <c r="BY56">
        <v>0.26</v>
      </c>
      <c r="BZ56">
        <v>1.9378120000000001</v>
      </c>
      <c r="CA56">
        <v>3.5120239999999998</v>
      </c>
      <c r="CB56">
        <v>0.97</v>
      </c>
      <c r="CC56">
        <v>0.9</v>
      </c>
      <c r="CD56">
        <v>1.34</v>
      </c>
      <c r="CE56">
        <v>0.87</v>
      </c>
      <c r="CF56">
        <v>0.16</v>
      </c>
      <c r="CG56">
        <v>1.89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1.95299</v>
      </c>
      <c r="CT56">
        <v>0.97132700000000005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78.72771800000001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1.143</v>
      </c>
      <c r="K57">
        <v>515.87603100000001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44.984769999999997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44.702399999999997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0.66605999999999999</v>
      </c>
      <c r="AO57">
        <v>0</v>
      </c>
      <c r="AP57">
        <v>2.8182</v>
      </c>
      <c r="AQ57">
        <v>0</v>
      </c>
      <c r="AR57">
        <v>19.872</v>
      </c>
      <c r="AS57">
        <v>10.492559999999999</v>
      </c>
      <c r="AT57">
        <v>14.9968</v>
      </c>
      <c r="AU57">
        <v>0</v>
      </c>
      <c r="AV57">
        <v>46.251199999999997</v>
      </c>
      <c r="AW57">
        <v>0</v>
      </c>
      <c r="AX57">
        <v>1.143</v>
      </c>
      <c r="AY57">
        <v>0</v>
      </c>
      <c r="AZ57">
        <f t="shared" si="0"/>
        <v>78.72771800000001</v>
      </c>
      <c r="BA57">
        <f t="shared" si="1"/>
        <v>2750.0582120000008</v>
      </c>
      <c r="BD57">
        <v>4.2945000000000002</v>
      </c>
      <c r="BE57">
        <v>0</v>
      </c>
      <c r="BF57">
        <v>2.4049999999999998E-2</v>
      </c>
      <c r="BG57">
        <v>0</v>
      </c>
      <c r="BH57">
        <v>0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</v>
      </c>
      <c r="BP57">
        <v>2.21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2.0440800000000001</v>
      </c>
      <c r="BY57">
        <v>0.26</v>
      </c>
      <c r="BZ57">
        <v>1.9378120000000001</v>
      </c>
      <c r="CA57">
        <v>3.5120239999999998</v>
      </c>
      <c r="CB57">
        <v>0.97</v>
      </c>
      <c r="CC57">
        <v>0.9</v>
      </c>
      <c r="CD57">
        <v>1.34</v>
      </c>
      <c r="CE57">
        <v>0.87</v>
      </c>
      <c r="CF57">
        <v>0.16</v>
      </c>
      <c r="CG57">
        <v>1.89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1.95299</v>
      </c>
      <c r="CT57">
        <v>0.97132700000000005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78.72771800000001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1.143</v>
      </c>
      <c r="K58">
        <v>515.87603100000001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44.984769999999997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44.702399999999997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0.66605999999999999</v>
      </c>
      <c r="AO58">
        <v>0</v>
      </c>
      <c r="AP58">
        <v>2.8182</v>
      </c>
      <c r="AQ58">
        <v>0</v>
      </c>
      <c r="AR58">
        <v>19.872</v>
      </c>
      <c r="AS58">
        <v>10.492559999999999</v>
      </c>
      <c r="AT58">
        <v>14.9968</v>
      </c>
      <c r="AU58">
        <v>0</v>
      </c>
      <c r="AV58">
        <v>46.251199999999997</v>
      </c>
      <c r="AW58">
        <v>0</v>
      </c>
      <c r="AX58">
        <v>1.143</v>
      </c>
      <c r="AY58">
        <v>0</v>
      </c>
      <c r="AZ58">
        <f t="shared" si="0"/>
        <v>78.72771800000001</v>
      </c>
      <c r="BA58">
        <f t="shared" si="1"/>
        <v>2750.0582120000008</v>
      </c>
      <c r="BD58">
        <v>4.2945000000000002</v>
      </c>
      <c r="BE58">
        <v>0</v>
      </c>
      <c r="BF58">
        <v>2.4049999999999998E-2</v>
      </c>
      <c r="BG58">
        <v>0</v>
      </c>
      <c r="BH58">
        <v>0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</v>
      </c>
      <c r="BP58">
        <v>2.21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2.0440800000000001</v>
      </c>
      <c r="BY58">
        <v>0.26</v>
      </c>
      <c r="BZ58">
        <v>1.9378120000000001</v>
      </c>
      <c r="CA58">
        <v>3.5120239999999998</v>
      </c>
      <c r="CB58">
        <v>0.97</v>
      </c>
      <c r="CC58">
        <v>0.9</v>
      </c>
      <c r="CD58">
        <v>1.34</v>
      </c>
      <c r="CE58">
        <v>0.87</v>
      </c>
      <c r="CF58">
        <v>0.16</v>
      </c>
      <c r="CG58">
        <v>1.89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1.95299</v>
      </c>
      <c r="CT58">
        <v>0.97132700000000005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78.72771800000001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1.143</v>
      </c>
      <c r="K59">
        <v>515.87603100000001</v>
      </c>
      <c r="L59">
        <v>656.40412500000002</v>
      </c>
      <c r="M59">
        <v>72.72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44.984769999999997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44.702399999999997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0.66605999999999999</v>
      </c>
      <c r="AO59">
        <v>0</v>
      </c>
      <c r="AP59">
        <v>2.8182</v>
      </c>
      <c r="AQ59">
        <v>0</v>
      </c>
      <c r="AR59">
        <v>6.6239999999999997</v>
      </c>
      <c r="AS59">
        <v>10.492559999999999</v>
      </c>
      <c r="AT59">
        <v>14.9968</v>
      </c>
      <c r="AU59">
        <v>0</v>
      </c>
      <c r="AV59">
        <v>46.251199999999997</v>
      </c>
      <c r="AW59">
        <v>0</v>
      </c>
      <c r="AX59">
        <v>1.143</v>
      </c>
      <c r="AY59">
        <v>0</v>
      </c>
      <c r="AZ59">
        <f t="shared" si="0"/>
        <v>78.72771800000001</v>
      </c>
      <c r="BA59">
        <f t="shared" si="1"/>
        <v>2716.6102120000005</v>
      </c>
      <c r="BD59">
        <v>4.2945000000000002</v>
      </c>
      <c r="BE59">
        <v>0</v>
      </c>
      <c r="BF59">
        <v>2.4049999999999998E-2</v>
      </c>
      <c r="BG59">
        <v>0</v>
      </c>
      <c r="BH59">
        <v>0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</v>
      </c>
      <c r="BP59">
        <v>2.21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2.0440800000000001</v>
      </c>
      <c r="BY59">
        <v>0.26</v>
      </c>
      <c r="BZ59">
        <v>1.9378120000000001</v>
      </c>
      <c r="CA59">
        <v>3.5120239999999998</v>
      </c>
      <c r="CB59">
        <v>0.97</v>
      </c>
      <c r="CC59">
        <v>0.9</v>
      </c>
      <c r="CD59">
        <v>1.34</v>
      </c>
      <c r="CE59">
        <v>0.87</v>
      </c>
      <c r="CF59">
        <v>0.16</v>
      </c>
      <c r="CG59">
        <v>1.89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1.95299</v>
      </c>
      <c r="CT59">
        <v>0.97132700000000005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78.72771800000001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1.143</v>
      </c>
      <c r="K60">
        <v>515.87603100000001</v>
      </c>
      <c r="L60">
        <v>656.40412500000002</v>
      </c>
      <c r="M60">
        <v>72.72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44.984769999999997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44.702399999999997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0.66605999999999999</v>
      </c>
      <c r="AO60">
        <v>0</v>
      </c>
      <c r="AP60">
        <v>3.5868000000000002</v>
      </c>
      <c r="AQ60">
        <v>16.302</v>
      </c>
      <c r="AR60">
        <v>6.6239999999999997</v>
      </c>
      <c r="AS60">
        <v>10.492559999999999</v>
      </c>
      <c r="AT60">
        <v>14.9968</v>
      </c>
      <c r="AU60">
        <v>0</v>
      </c>
      <c r="AV60">
        <v>46.251199999999997</v>
      </c>
      <c r="AW60">
        <v>0</v>
      </c>
      <c r="AX60">
        <v>1.143</v>
      </c>
      <c r="AY60">
        <v>0</v>
      </c>
      <c r="AZ60">
        <f t="shared" si="0"/>
        <v>78.72771800000001</v>
      </c>
      <c r="BA60">
        <f t="shared" si="1"/>
        <v>2733.6808120000005</v>
      </c>
      <c r="BD60">
        <v>4.2945000000000002</v>
      </c>
      <c r="BE60">
        <v>0</v>
      </c>
      <c r="BF60">
        <v>2.4049999999999998E-2</v>
      </c>
      <c r="BG60">
        <v>0</v>
      </c>
      <c r="BH60">
        <v>0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</v>
      </c>
      <c r="BP60">
        <v>2.21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2.0440800000000001</v>
      </c>
      <c r="BY60">
        <v>0.26</v>
      </c>
      <c r="BZ60">
        <v>1.9378120000000001</v>
      </c>
      <c r="CA60">
        <v>3.5120239999999998</v>
      </c>
      <c r="CB60">
        <v>0.97</v>
      </c>
      <c r="CC60">
        <v>0.9</v>
      </c>
      <c r="CD60">
        <v>1.34</v>
      </c>
      <c r="CE60">
        <v>0.87</v>
      </c>
      <c r="CF60">
        <v>0.16</v>
      </c>
      <c r="CG60">
        <v>1.89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1.95299</v>
      </c>
      <c r="CT60">
        <v>0.97132700000000005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78.72771800000001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1.143</v>
      </c>
      <c r="K61">
        <v>515.87603100000001</v>
      </c>
      <c r="L61">
        <v>656.40412500000002</v>
      </c>
      <c r="M61">
        <v>82.82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44.681269999999998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44.702399999999997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0.66605999999999999</v>
      </c>
      <c r="AO61">
        <v>0</v>
      </c>
      <c r="AP61">
        <v>3.5868000000000002</v>
      </c>
      <c r="AQ61">
        <v>32.603999999999999</v>
      </c>
      <c r="AR61">
        <v>6.6239999999999997</v>
      </c>
      <c r="AS61">
        <v>10.492559999999999</v>
      </c>
      <c r="AT61">
        <v>14.9968</v>
      </c>
      <c r="AU61">
        <v>0</v>
      </c>
      <c r="AV61">
        <v>46.251199999999997</v>
      </c>
      <c r="AW61">
        <v>0</v>
      </c>
      <c r="AX61">
        <v>1.143</v>
      </c>
      <c r="AY61">
        <v>0</v>
      </c>
      <c r="AZ61">
        <f t="shared" si="0"/>
        <v>78.72771800000001</v>
      </c>
      <c r="BA61">
        <f t="shared" si="1"/>
        <v>2759.7793120000001</v>
      </c>
      <c r="BD61">
        <v>4.2945000000000002</v>
      </c>
      <c r="BE61">
        <v>0</v>
      </c>
      <c r="BF61">
        <v>2.4049999999999998E-2</v>
      </c>
      <c r="BG61">
        <v>0</v>
      </c>
      <c r="BH61">
        <v>0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</v>
      </c>
      <c r="BP61">
        <v>2.21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2.0440800000000001</v>
      </c>
      <c r="BY61">
        <v>0.26</v>
      </c>
      <c r="BZ61">
        <v>1.9378120000000001</v>
      </c>
      <c r="CA61">
        <v>3.5120239999999998</v>
      </c>
      <c r="CB61">
        <v>0.97</v>
      </c>
      <c r="CC61">
        <v>0.9</v>
      </c>
      <c r="CD61">
        <v>1.34</v>
      </c>
      <c r="CE61">
        <v>0.87</v>
      </c>
      <c r="CF61">
        <v>0.16</v>
      </c>
      <c r="CG61">
        <v>1.89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1.95299</v>
      </c>
      <c r="CT61">
        <v>0.97132700000000005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78.72771800000001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1.143</v>
      </c>
      <c r="K62">
        <v>515.87603100000001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44.681269999999998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44.702399999999997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0.66605999999999999</v>
      </c>
      <c r="AO62">
        <v>0</v>
      </c>
      <c r="AP62">
        <v>3.5868000000000002</v>
      </c>
      <c r="AQ62">
        <v>48.905999999999999</v>
      </c>
      <c r="AR62">
        <v>6.6239999999999997</v>
      </c>
      <c r="AS62">
        <v>10.492559999999999</v>
      </c>
      <c r="AT62">
        <v>14.9968</v>
      </c>
      <c r="AU62">
        <v>0</v>
      </c>
      <c r="AV62">
        <v>46.251199999999997</v>
      </c>
      <c r="AW62">
        <v>0</v>
      </c>
      <c r="AX62">
        <v>1.143</v>
      </c>
      <c r="AY62">
        <v>0</v>
      </c>
      <c r="AZ62">
        <f t="shared" si="0"/>
        <v>78.677718000000013</v>
      </c>
      <c r="BA62">
        <f t="shared" si="1"/>
        <v>2786.1313120000004</v>
      </c>
      <c r="BD62">
        <v>4.2945000000000002</v>
      </c>
      <c r="BE62">
        <v>0</v>
      </c>
      <c r="BF62">
        <v>2.4049999999999998E-2</v>
      </c>
      <c r="BG62">
        <v>0</v>
      </c>
      <c r="BH62">
        <v>0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</v>
      </c>
      <c r="BP62">
        <v>2.21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2.0440800000000001</v>
      </c>
      <c r="BY62">
        <v>0.26</v>
      </c>
      <c r="BZ62">
        <v>1.9378120000000001</v>
      </c>
      <c r="CA62">
        <v>3.5120239999999998</v>
      </c>
      <c r="CB62">
        <v>0.97</v>
      </c>
      <c r="CC62">
        <v>0.88</v>
      </c>
      <c r="CD62">
        <v>1.31</v>
      </c>
      <c r="CE62">
        <v>0.87</v>
      </c>
      <c r="CF62">
        <v>0.16</v>
      </c>
      <c r="CG62">
        <v>1.89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1.95299</v>
      </c>
      <c r="CT62">
        <v>0.97132700000000005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78.677718000000013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1.143</v>
      </c>
      <c r="K63">
        <v>515.87603100000001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44.681269999999998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44.702399999999997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0.66605999999999999</v>
      </c>
      <c r="AO63">
        <v>0</v>
      </c>
      <c r="AP63">
        <v>3.5868000000000002</v>
      </c>
      <c r="AQ63">
        <v>65.207999999999998</v>
      </c>
      <c r="AR63">
        <v>4.4160000000000004</v>
      </c>
      <c r="AS63">
        <v>10.492559999999999</v>
      </c>
      <c r="AT63">
        <v>14.9968</v>
      </c>
      <c r="AU63">
        <v>0</v>
      </c>
      <c r="AV63">
        <v>46.251199999999997</v>
      </c>
      <c r="AW63">
        <v>0</v>
      </c>
      <c r="AX63">
        <v>1.143</v>
      </c>
      <c r="AY63">
        <v>0</v>
      </c>
      <c r="AZ63">
        <f t="shared" si="0"/>
        <v>78.677718000000013</v>
      </c>
      <c r="BA63">
        <f t="shared" si="1"/>
        <v>2809.3693120000012</v>
      </c>
      <c r="BD63">
        <v>4.2945000000000002</v>
      </c>
      <c r="BE63">
        <v>0</v>
      </c>
      <c r="BF63">
        <v>2.4049999999999998E-2</v>
      </c>
      <c r="BG63">
        <v>0</v>
      </c>
      <c r="BH63">
        <v>0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</v>
      </c>
      <c r="BP63">
        <v>2.21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2.0440800000000001</v>
      </c>
      <c r="BY63">
        <v>0.26</v>
      </c>
      <c r="BZ63">
        <v>1.9378120000000001</v>
      </c>
      <c r="CA63">
        <v>3.5120239999999998</v>
      </c>
      <c r="CB63">
        <v>0.97</v>
      </c>
      <c r="CC63">
        <v>0.88</v>
      </c>
      <c r="CD63">
        <v>1.31</v>
      </c>
      <c r="CE63">
        <v>0.87</v>
      </c>
      <c r="CF63">
        <v>0.16</v>
      </c>
      <c r="CG63">
        <v>1.89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1.95299</v>
      </c>
      <c r="CT63">
        <v>0.97132700000000005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78.677718000000013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1.143</v>
      </c>
      <c r="K64">
        <v>515.87603100000001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44.681269999999998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44.702399999999997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0.66605999999999999</v>
      </c>
      <c r="AO64">
        <v>0</v>
      </c>
      <c r="AP64">
        <v>3.5868000000000002</v>
      </c>
      <c r="AQ64">
        <v>65.207999999999998</v>
      </c>
      <c r="AR64">
        <v>4.4160000000000004</v>
      </c>
      <c r="AS64">
        <v>10.492559999999999</v>
      </c>
      <c r="AT64">
        <v>14.9968</v>
      </c>
      <c r="AU64">
        <v>0</v>
      </c>
      <c r="AV64">
        <v>46.251199999999997</v>
      </c>
      <c r="AW64">
        <v>0</v>
      </c>
      <c r="AX64">
        <v>1.143</v>
      </c>
      <c r="AY64">
        <v>0</v>
      </c>
      <c r="AZ64">
        <f t="shared" si="0"/>
        <v>78.677718000000013</v>
      </c>
      <c r="BA64">
        <f t="shared" si="1"/>
        <v>2809.3693120000012</v>
      </c>
      <c r="BD64">
        <v>4.2945000000000002</v>
      </c>
      <c r="BE64">
        <v>0</v>
      </c>
      <c r="BF64">
        <v>2.4049999999999998E-2</v>
      </c>
      <c r="BG64">
        <v>0</v>
      </c>
      <c r="BH64">
        <v>0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</v>
      </c>
      <c r="BP64">
        <v>2.21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2.0440800000000001</v>
      </c>
      <c r="BY64">
        <v>0.26</v>
      </c>
      <c r="BZ64">
        <v>1.9378120000000001</v>
      </c>
      <c r="CA64">
        <v>3.5120239999999998</v>
      </c>
      <c r="CB64">
        <v>0.97</v>
      </c>
      <c r="CC64">
        <v>0.88</v>
      </c>
      <c r="CD64">
        <v>1.31</v>
      </c>
      <c r="CE64">
        <v>0.87</v>
      </c>
      <c r="CF64">
        <v>0.16</v>
      </c>
      <c r="CG64">
        <v>1.89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1.95299</v>
      </c>
      <c r="CT64">
        <v>0.97132700000000005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78.677718000000013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1.143</v>
      </c>
      <c r="K65">
        <v>515.87603100000001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44.681269999999998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44.702399999999997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0.66605999999999999</v>
      </c>
      <c r="AO65">
        <v>0</v>
      </c>
      <c r="AP65">
        <v>2.8182</v>
      </c>
      <c r="AQ65">
        <v>65.207999999999998</v>
      </c>
      <c r="AR65">
        <v>3.3119999999999998</v>
      </c>
      <c r="AS65">
        <v>10.492559999999999</v>
      </c>
      <c r="AT65">
        <v>14.9968</v>
      </c>
      <c r="AU65">
        <v>0</v>
      </c>
      <c r="AV65">
        <v>46.251199999999997</v>
      </c>
      <c r="AW65">
        <v>0</v>
      </c>
      <c r="AX65">
        <v>1.143</v>
      </c>
      <c r="AY65">
        <v>0</v>
      </c>
      <c r="AZ65">
        <f t="shared" si="0"/>
        <v>78.677718000000013</v>
      </c>
      <c r="BA65">
        <f t="shared" si="1"/>
        <v>2807.496712000001</v>
      </c>
      <c r="BD65">
        <v>4.2945000000000002</v>
      </c>
      <c r="BE65">
        <v>0</v>
      </c>
      <c r="BF65">
        <v>2.4049999999999998E-2</v>
      </c>
      <c r="BG65">
        <v>0</v>
      </c>
      <c r="BH65">
        <v>0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</v>
      </c>
      <c r="BP65">
        <v>2.21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6.3</v>
      </c>
      <c r="BX65">
        <v>2.0440800000000001</v>
      </c>
      <c r="BY65">
        <v>0.26</v>
      </c>
      <c r="BZ65">
        <v>1.9378120000000001</v>
      </c>
      <c r="CA65">
        <v>3.5120239999999998</v>
      </c>
      <c r="CB65">
        <v>0.97</v>
      </c>
      <c r="CC65">
        <v>0.88</v>
      </c>
      <c r="CD65">
        <v>1.31</v>
      </c>
      <c r="CE65">
        <v>0.87</v>
      </c>
      <c r="CF65">
        <v>0.16</v>
      </c>
      <c r="CG65">
        <v>1.89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1.95299</v>
      </c>
      <c r="CT65">
        <v>0.97132700000000005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78.677718000000013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1.143</v>
      </c>
      <c r="K66">
        <v>515.87603100000001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44.681269999999998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44.702399999999997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0.66605999999999999</v>
      </c>
      <c r="AO66">
        <v>0</v>
      </c>
      <c r="AP66">
        <v>2.8182</v>
      </c>
      <c r="AQ66">
        <v>65.207999999999998</v>
      </c>
      <c r="AR66">
        <v>3.3119999999999998</v>
      </c>
      <c r="AS66">
        <v>10.492559999999999</v>
      </c>
      <c r="AT66">
        <v>14.9968</v>
      </c>
      <c r="AU66">
        <v>0</v>
      </c>
      <c r="AV66">
        <v>46.251199999999997</v>
      </c>
      <c r="AW66">
        <v>0</v>
      </c>
      <c r="AX66">
        <v>1.143</v>
      </c>
      <c r="AY66">
        <v>0</v>
      </c>
      <c r="AZ66">
        <f t="shared" si="0"/>
        <v>78.677718000000013</v>
      </c>
      <c r="BA66">
        <f t="shared" si="1"/>
        <v>2807.496712000001</v>
      </c>
      <c r="BD66">
        <v>4.2945000000000002</v>
      </c>
      <c r="BE66">
        <v>0</v>
      </c>
      <c r="BF66">
        <v>2.4049999999999998E-2</v>
      </c>
      <c r="BG66">
        <v>0</v>
      </c>
      <c r="BH66">
        <v>0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</v>
      </c>
      <c r="BP66">
        <v>2.21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6.3</v>
      </c>
      <c r="BX66">
        <v>2.0440800000000001</v>
      </c>
      <c r="BY66">
        <v>0.26</v>
      </c>
      <c r="BZ66">
        <v>1.9378120000000001</v>
      </c>
      <c r="CA66">
        <v>3.5120239999999998</v>
      </c>
      <c r="CB66">
        <v>0.97</v>
      </c>
      <c r="CC66">
        <v>0.88</v>
      </c>
      <c r="CD66">
        <v>1.31</v>
      </c>
      <c r="CE66">
        <v>0.87</v>
      </c>
      <c r="CF66">
        <v>0.16</v>
      </c>
      <c r="CG66">
        <v>1.89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1.95299</v>
      </c>
      <c r="CT66">
        <v>0.97132700000000005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78.677718000000013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1.143</v>
      </c>
      <c r="K67">
        <v>572.86047499999995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44.681269999999998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44.702399999999997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0.66605999999999999</v>
      </c>
      <c r="AO67">
        <v>0</v>
      </c>
      <c r="AP67">
        <v>2.8182</v>
      </c>
      <c r="AQ67">
        <v>65.207999999999998</v>
      </c>
      <c r="AR67">
        <v>3.8639999999999999</v>
      </c>
      <c r="AS67">
        <v>10.492559999999999</v>
      </c>
      <c r="AT67">
        <v>14.9968</v>
      </c>
      <c r="AU67">
        <v>0</v>
      </c>
      <c r="AV67">
        <v>46.251199999999997</v>
      </c>
      <c r="AW67">
        <v>0</v>
      </c>
      <c r="AX67">
        <v>1.143</v>
      </c>
      <c r="AY67">
        <v>0</v>
      </c>
      <c r="AZ67">
        <f t="shared" si="0"/>
        <v>78.700118000000003</v>
      </c>
      <c r="BA67">
        <f t="shared" si="1"/>
        <v>2877.1305560000014</v>
      </c>
      <c r="BD67">
        <v>4.2945000000000002</v>
      </c>
      <c r="BE67">
        <v>0</v>
      </c>
      <c r="BF67">
        <v>2.4049999999999998E-2</v>
      </c>
      <c r="BG67">
        <v>0</v>
      </c>
      <c r="BH67">
        <v>0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</v>
      </c>
      <c r="BP67">
        <v>2.21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6.3</v>
      </c>
      <c r="BX67">
        <v>2.0440800000000001</v>
      </c>
      <c r="BY67">
        <v>0.26</v>
      </c>
      <c r="BZ67">
        <v>1.9378120000000001</v>
      </c>
      <c r="CA67">
        <v>3.5120239999999998</v>
      </c>
      <c r="CB67">
        <v>0.97</v>
      </c>
      <c r="CC67">
        <v>0.88</v>
      </c>
      <c r="CD67">
        <v>1.31</v>
      </c>
      <c r="CE67">
        <v>0.87</v>
      </c>
      <c r="CF67">
        <v>0.16</v>
      </c>
      <c r="CG67">
        <v>1.89</v>
      </c>
      <c r="CH67">
        <v>2.24E-2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1.95299</v>
      </c>
      <c r="CT67">
        <v>0.97132700000000005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78.700118000000003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1.143</v>
      </c>
      <c r="K68">
        <v>630.351315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44.681269999999998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44.702399999999997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0.66605999999999999</v>
      </c>
      <c r="AO68">
        <v>0</v>
      </c>
      <c r="AP68">
        <v>2.8182</v>
      </c>
      <c r="AQ68">
        <v>65.207999999999998</v>
      </c>
      <c r="AR68">
        <v>3.8639999999999999</v>
      </c>
      <c r="AS68">
        <v>10.492559999999999</v>
      </c>
      <c r="AT68">
        <v>14.9968</v>
      </c>
      <c r="AU68">
        <v>0</v>
      </c>
      <c r="AV68">
        <v>46.251199999999997</v>
      </c>
      <c r="AW68">
        <v>0</v>
      </c>
      <c r="AX68">
        <v>1.143</v>
      </c>
      <c r="AY68">
        <v>0</v>
      </c>
      <c r="AZ68">
        <f t="shared" ref="AZ68:AZ98" si="3">DJ68</f>
        <v>78.842918000000012</v>
      </c>
      <c r="BA68">
        <f t="shared" ref="BA68:BA98" si="4">SUM(B68:AZ68)</f>
        <v>2952.3501960000008</v>
      </c>
      <c r="BD68">
        <v>4.2945000000000002</v>
      </c>
      <c r="BE68">
        <v>0</v>
      </c>
      <c r="BF68">
        <v>2.4049999999999998E-2</v>
      </c>
      <c r="BG68">
        <v>0</v>
      </c>
      <c r="BH68">
        <v>0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</v>
      </c>
      <c r="BP68">
        <v>2.21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6.3</v>
      </c>
      <c r="BX68">
        <v>2.0440800000000001</v>
      </c>
      <c r="BY68">
        <v>0.26</v>
      </c>
      <c r="BZ68">
        <v>1.9378120000000001</v>
      </c>
      <c r="CA68">
        <v>3.5120239999999998</v>
      </c>
      <c r="CB68">
        <v>0.97</v>
      </c>
      <c r="CC68">
        <v>0.88</v>
      </c>
      <c r="CD68">
        <v>1.31</v>
      </c>
      <c r="CE68">
        <v>0.87</v>
      </c>
      <c r="CF68">
        <v>0.16</v>
      </c>
      <c r="CG68">
        <v>1.89</v>
      </c>
      <c r="CH68">
        <v>0.16520000000000001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1.95299</v>
      </c>
      <c r="CT68">
        <v>0.97132700000000005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78.842918000000012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44.681269999999998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27.431999999999999</v>
      </c>
      <c r="AG69">
        <v>44.702399999999997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0.66605999999999999</v>
      </c>
      <c r="AO69">
        <v>0</v>
      </c>
      <c r="AP69">
        <v>2.1777000000000002</v>
      </c>
      <c r="AQ69">
        <v>65.207999999999998</v>
      </c>
      <c r="AR69">
        <v>4.4160000000000004</v>
      </c>
      <c r="AS69">
        <v>10.492559999999999</v>
      </c>
      <c r="AT69">
        <v>14.9968</v>
      </c>
      <c r="AU69">
        <v>0</v>
      </c>
      <c r="AV69">
        <v>46.251199999999997</v>
      </c>
      <c r="AW69">
        <v>0</v>
      </c>
      <c r="AX69">
        <v>1.143</v>
      </c>
      <c r="AY69">
        <v>0</v>
      </c>
      <c r="AZ69">
        <f t="shared" si="3"/>
        <v>79.259287999999998</v>
      </c>
      <c r="BA69">
        <f t="shared" si="4"/>
        <v>3046.1177060000014</v>
      </c>
      <c r="BD69">
        <v>4.2945000000000002</v>
      </c>
      <c r="BE69">
        <v>0</v>
      </c>
      <c r="BF69">
        <v>2.4049999999999998E-2</v>
      </c>
      <c r="BG69">
        <v>0</v>
      </c>
      <c r="BH69">
        <v>0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</v>
      </c>
      <c r="BP69">
        <v>2.21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6.3</v>
      </c>
      <c r="BX69">
        <v>2.1292499999999999</v>
      </c>
      <c r="BY69">
        <v>0.26</v>
      </c>
      <c r="BZ69">
        <v>1.9378120000000001</v>
      </c>
      <c r="CA69">
        <v>3.5120239999999998</v>
      </c>
      <c r="CB69">
        <v>0.97</v>
      </c>
      <c r="CC69">
        <v>0.98</v>
      </c>
      <c r="CD69">
        <v>1.31</v>
      </c>
      <c r="CE69">
        <v>0.87</v>
      </c>
      <c r="CF69">
        <v>0.17</v>
      </c>
      <c r="CG69">
        <v>1.89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1.95299</v>
      </c>
      <c r="CT69">
        <v>0.97132700000000005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79.259287999999998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44.681269999999998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44.702399999999997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0.66605999999999999</v>
      </c>
      <c r="AO70">
        <v>0</v>
      </c>
      <c r="AP70">
        <v>2.1777000000000002</v>
      </c>
      <c r="AQ70">
        <v>65.207999999999998</v>
      </c>
      <c r="AR70">
        <v>4.4160000000000004</v>
      </c>
      <c r="AS70">
        <v>10.492559999999999</v>
      </c>
      <c r="AT70">
        <v>14.9968</v>
      </c>
      <c r="AU70">
        <v>0</v>
      </c>
      <c r="AV70">
        <v>46.251199999999997</v>
      </c>
      <c r="AW70">
        <v>0</v>
      </c>
      <c r="AX70">
        <v>1.143</v>
      </c>
      <c r="AY70">
        <v>0</v>
      </c>
      <c r="AZ70">
        <f t="shared" si="3"/>
        <v>79.382487999999995</v>
      </c>
      <c r="BA70">
        <f t="shared" si="4"/>
        <v>3080.8236060000008</v>
      </c>
      <c r="BD70">
        <v>4.2945000000000002</v>
      </c>
      <c r="BE70">
        <v>0</v>
      </c>
      <c r="BF70">
        <v>2.4049999999999998E-2</v>
      </c>
      <c r="BG70">
        <v>0</v>
      </c>
      <c r="BH70">
        <v>0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</v>
      </c>
      <c r="BP70">
        <v>2.21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6.3</v>
      </c>
      <c r="BX70">
        <v>2.1292499999999999</v>
      </c>
      <c r="BY70">
        <v>0.26</v>
      </c>
      <c r="BZ70">
        <v>1.9378120000000001</v>
      </c>
      <c r="CA70">
        <v>3.5120239999999998</v>
      </c>
      <c r="CB70">
        <v>0.97</v>
      </c>
      <c r="CC70">
        <v>0.98</v>
      </c>
      <c r="CD70">
        <v>1.31</v>
      </c>
      <c r="CE70">
        <v>0.87</v>
      </c>
      <c r="CF70">
        <v>0.17</v>
      </c>
      <c r="CG70">
        <v>1.89</v>
      </c>
      <c r="CH70">
        <v>0.50960000000000005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1.95299</v>
      </c>
      <c r="CT70">
        <v>0.97132700000000005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79.382487999999995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44.681269999999998</v>
      </c>
      <c r="X71">
        <v>147.515625</v>
      </c>
      <c r="Y71">
        <v>0</v>
      </c>
      <c r="Z71">
        <v>6.49</v>
      </c>
      <c r="AA71">
        <v>3.7919999999999998</v>
      </c>
      <c r="AB71">
        <v>2.7759999999999998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44.702399999999997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0.66605999999999999</v>
      </c>
      <c r="AO71">
        <v>0</v>
      </c>
      <c r="AP71">
        <v>2.1777000000000002</v>
      </c>
      <c r="AQ71">
        <v>65.207999999999998</v>
      </c>
      <c r="AR71">
        <v>6.6239999999999997</v>
      </c>
      <c r="AS71">
        <v>10.492559999999999</v>
      </c>
      <c r="AT71">
        <v>14.9968</v>
      </c>
      <c r="AU71">
        <v>0</v>
      </c>
      <c r="AV71">
        <v>46.251199999999997</v>
      </c>
      <c r="AW71">
        <v>0</v>
      </c>
      <c r="AX71">
        <v>1.143</v>
      </c>
      <c r="AY71">
        <v>0</v>
      </c>
      <c r="AZ71">
        <f t="shared" si="3"/>
        <v>80.052688000000003</v>
      </c>
      <c r="BA71">
        <f t="shared" si="4"/>
        <v>3133.7520059999997</v>
      </c>
      <c r="BD71">
        <v>4.2945000000000002</v>
      </c>
      <c r="BE71">
        <v>0</v>
      </c>
      <c r="BF71">
        <v>2.4049999999999998E-2</v>
      </c>
      <c r="BG71">
        <v>0</v>
      </c>
      <c r="BH71">
        <v>0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</v>
      </c>
      <c r="BP71">
        <v>2.21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6.3</v>
      </c>
      <c r="BX71">
        <v>2.1292499999999999</v>
      </c>
      <c r="BY71">
        <v>0.26</v>
      </c>
      <c r="BZ71">
        <v>1.9378120000000001</v>
      </c>
      <c r="CA71">
        <v>3.5120239999999998</v>
      </c>
      <c r="CB71">
        <v>0.97</v>
      </c>
      <c r="CC71">
        <v>0.98</v>
      </c>
      <c r="CD71">
        <v>1.31</v>
      </c>
      <c r="CE71">
        <v>0.87</v>
      </c>
      <c r="CF71">
        <v>0.17</v>
      </c>
      <c r="CG71">
        <v>1.89</v>
      </c>
      <c r="CH71">
        <v>0.5796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1.95299</v>
      </c>
      <c r="CT71">
        <v>1.1803269999999999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80.052688000000003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44.681269999999998</v>
      </c>
      <c r="X72">
        <v>147.515625</v>
      </c>
      <c r="Y72">
        <v>0</v>
      </c>
      <c r="Z72">
        <v>7.7</v>
      </c>
      <c r="AA72">
        <v>14.04936</v>
      </c>
      <c r="AB72">
        <v>8.3279999999999994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44.702399999999997</v>
      </c>
      <c r="AH72">
        <v>96.527600000000007</v>
      </c>
      <c r="AI72">
        <v>0</v>
      </c>
      <c r="AJ72">
        <v>0</v>
      </c>
      <c r="AK72">
        <v>54.572499999999998</v>
      </c>
      <c r="AL72">
        <v>2.5564</v>
      </c>
      <c r="AM72">
        <v>5.1022999999999996</v>
      </c>
      <c r="AN72">
        <v>0.66605999999999999</v>
      </c>
      <c r="AO72">
        <v>0</v>
      </c>
      <c r="AP72">
        <v>2.1777000000000002</v>
      </c>
      <c r="AQ72">
        <v>65.207999999999998</v>
      </c>
      <c r="AR72">
        <v>6.6239999999999997</v>
      </c>
      <c r="AS72">
        <v>10.492559999999999</v>
      </c>
      <c r="AT72">
        <v>14.9968</v>
      </c>
      <c r="AU72">
        <v>0</v>
      </c>
      <c r="AV72">
        <v>46.251199999999997</v>
      </c>
      <c r="AW72">
        <v>0</v>
      </c>
      <c r="AX72">
        <v>1.143</v>
      </c>
      <c r="AY72">
        <v>0</v>
      </c>
      <c r="AZ72">
        <f t="shared" si="3"/>
        <v>81.353415999999996</v>
      </c>
      <c r="BA72">
        <f t="shared" si="4"/>
        <v>3187.9805939999997</v>
      </c>
      <c r="BD72">
        <v>4.2945000000000002</v>
      </c>
      <c r="BE72">
        <v>0</v>
      </c>
      <c r="BF72">
        <v>2.4049999999999998E-2</v>
      </c>
      <c r="BG72">
        <v>0</v>
      </c>
      <c r="BH72">
        <v>0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</v>
      </c>
      <c r="BP72">
        <v>2.21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6.3</v>
      </c>
      <c r="BX72">
        <v>2.1292499999999999</v>
      </c>
      <c r="BY72">
        <v>0.26</v>
      </c>
      <c r="BZ72">
        <v>1.9378120000000001</v>
      </c>
      <c r="CA72">
        <v>3.5120239999999998</v>
      </c>
      <c r="CB72">
        <v>0.97</v>
      </c>
      <c r="CC72">
        <v>0.98</v>
      </c>
      <c r="CD72">
        <v>1.31</v>
      </c>
      <c r="CE72">
        <v>0.87</v>
      </c>
      <c r="CF72">
        <v>0.17</v>
      </c>
      <c r="CG72">
        <v>1.89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1.95299</v>
      </c>
      <c r="CT72">
        <v>1.3475269999999999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81.353415999999996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44.681269999999998</v>
      </c>
      <c r="X73">
        <v>147.515625</v>
      </c>
      <c r="Y73">
        <v>0</v>
      </c>
      <c r="Z73">
        <v>17.553799999999999</v>
      </c>
      <c r="AA73">
        <v>23.068000000000001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44.702399999999997</v>
      </c>
      <c r="AH73">
        <v>120.65949999999999</v>
      </c>
      <c r="AI73">
        <v>0</v>
      </c>
      <c r="AJ73">
        <v>0</v>
      </c>
      <c r="AK73">
        <v>54.572499999999998</v>
      </c>
      <c r="AL73">
        <v>2.5564</v>
      </c>
      <c r="AM73">
        <v>9.6530000000000005</v>
      </c>
      <c r="AN73">
        <v>0.66605999999999999</v>
      </c>
      <c r="AO73">
        <v>0</v>
      </c>
      <c r="AP73">
        <v>2.1777000000000002</v>
      </c>
      <c r="AQ73">
        <v>65.207999999999998</v>
      </c>
      <c r="AR73">
        <v>9.9359999999999999</v>
      </c>
      <c r="AS73">
        <v>6.726</v>
      </c>
      <c r="AT73">
        <v>14.9968</v>
      </c>
      <c r="AU73">
        <v>0</v>
      </c>
      <c r="AV73">
        <v>46.251199999999997</v>
      </c>
      <c r="AW73">
        <v>0</v>
      </c>
      <c r="AX73">
        <v>1.143</v>
      </c>
      <c r="AY73">
        <v>0</v>
      </c>
      <c r="AZ73">
        <f t="shared" si="3"/>
        <v>82.129615999999999</v>
      </c>
      <c r="BA73">
        <f t="shared" si="4"/>
        <v>3275.3697740000011</v>
      </c>
      <c r="BD73">
        <v>4.2945000000000002</v>
      </c>
      <c r="BE73">
        <v>0</v>
      </c>
      <c r="BF73">
        <v>2.4049999999999998E-2</v>
      </c>
      <c r="BG73">
        <v>0</v>
      </c>
      <c r="BH73">
        <v>0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</v>
      </c>
      <c r="BP73">
        <v>2.21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6.3</v>
      </c>
      <c r="BX73">
        <v>2.1292499999999999</v>
      </c>
      <c r="BY73">
        <v>0.26</v>
      </c>
      <c r="BZ73">
        <v>1.9378120000000001</v>
      </c>
      <c r="CA73">
        <v>3.5120239999999998</v>
      </c>
      <c r="CB73">
        <v>0.97</v>
      </c>
      <c r="CC73">
        <v>0.98</v>
      </c>
      <c r="CD73">
        <v>1.31</v>
      </c>
      <c r="CE73">
        <v>0.87</v>
      </c>
      <c r="CF73">
        <v>0.17</v>
      </c>
      <c r="CG73">
        <v>1.89</v>
      </c>
      <c r="CH73">
        <v>0.96599999999999997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1.95299</v>
      </c>
      <c r="CT73">
        <v>1.5147269999999999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82.129615999999999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44.681269999999998</v>
      </c>
      <c r="X74">
        <v>147.515625</v>
      </c>
      <c r="Y74">
        <v>0</v>
      </c>
      <c r="Z74">
        <v>17.553799999999999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44.702399999999997</v>
      </c>
      <c r="AH74">
        <v>120.65949999999999</v>
      </c>
      <c r="AI74">
        <v>0</v>
      </c>
      <c r="AJ74">
        <v>0</v>
      </c>
      <c r="AK74">
        <v>54.572499999999998</v>
      </c>
      <c r="AL74">
        <v>2.5564</v>
      </c>
      <c r="AM74">
        <v>16.38252</v>
      </c>
      <c r="AN74">
        <v>0.66605999999999999</v>
      </c>
      <c r="AO74">
        <v>0</v>
      </c>
      <c r="AP74">
        <v>2.1777000000000002</v>
      </c>
      <c r="AQ74">
        <v>65.207999999999998</v>
      </c>
      <c r="AR74">
        <v>9.9359999999999999</v>
      </c>
      <c r="AS74">
        <v>6.726</v>
      </c>
      <c r="AT74">
        <v>14.9968</v>
      </c>
      <c r="AU74">
        <v>0</v>
      </c>
      <c r="AV74">
        <v>46.251199999999997</v>
      </c>
      <c r="AW74">
        <v>0</v>
      </c>
      <c r="AX74">
        <v>1.143</v>
      </c>
      <c r="AY74">
        <v>0</v>
      </c>
      <c r="AZ74">
        <f t="shared" si="3"/>
        <v>82.369966000000005</v>
      </c>
      <c r="BA74">
        <f t="shared" si="4"/>
        <v>3287.4128920000016</v>
      </c>
      <c r="BD74">
        <v>4.2945000000000002</v>
      </c>
      <c r="BE74">
        <v>0</v>
      </c>
      <c r="BF74">
        <v>2.4049999999999998E-2</v>
      </c>
      <c r="BG74">
        <v>0</v>
      </c>
      <c r="BH74">
        <v>0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</v>
      </c>
      <c r="BP74">
        <v>2.21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6.3</v>
      </c>
      <c r="BX74">
        <v>2.1292499999999999</v>
      </c>
      <c r="BY74">
        <v>0.26</v>
      </c>
      <c r="BZ74">
        <v>1.9378120000000001</v>
      </c>
      <c r="CA74">
        <v>3.5120239999999998</v>
      </c>
      <c r="CB74">
        <v>0.97</v>
      </c>
      <c r="CC74">
        <v>0.98</v>
      </c>
      <c r="CD74">
        <v>1.31</v>
      </c>
      <c r="CE74">
        <v>0.87</v>
      </c>
      <c r="CF74">
        <v>0.17</v>
      </c>
      <c r="CG74">
        <v>1.89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1.95299</v>
      </c>
      <c r="CT74">
        <v>1.755077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82.369966000000005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44.681269999999998</v>
      </c>
      <c r="X75">
        <v>147.515625</v>
      </c>
      <c r="Y75">
        <v>0</v>
      </c>
      <c r="Z75">
        <v>17.553799999999999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44.702399999999997</v>
      </c>
      <c r="AH75">
        <v>120.65949999999999</v>
      </c>
      <c r="AI75">
        <v>0</v>
      </c>
      <c r="AJ75">
        <v>0</v>
      </c>
      <c r="AK75">
        <v>54.572499999999998</v>
      </c>
      <c r="AL75">
        <v>12.782</v>
      </c>
      <c r="AM75">
        <v>16.38252</v>
      </c>
      <c r="AN75">
        <v>0.66605999999999999</v>
      </c>
      <c r="AO75">
        <v>0</v>
      </c>
      <c r="AP75">
        <v>2.1777000000000002</v>
      </c>
      <c r="AQ75">
        <v>65.207999999999998</v>
      </c>
      <c r="AR75">
        <v>9.9359999999999999</v>
      </c>
      <c r="AS75">
        <v>6.726</v>
      </c>
      <c r="AT75">
        <v>14.9968</v>
      </c>
      <c r="AU75">
        <v>0</v>
      </c>
      <c r="AV75">
        <v>46.470399999999998</v>
      </c>
      <c r="AW75">
        <v>0</v>
      </c>
      <c r="AX75">
        <v>1.143</v>
      </c>
      <c r="AY75">
        <v>0</v>
      </c>
      <c r="AZ75">
        <f t="shared" si="3"/>
        <v>82.557545000000005</v>
      </c>
      <c r="BA75">
        <f t="shared" si="4"/>
        <v>3298.0452710000018</v>
      </c>
      <c r="BD75">
        <v>4.2945000000000002</v>
      </c>
      <c r="BE75">
        <v>0</v>
      </c>
      <c r="BF75">
        <v>2.4049999999999998E-2</v>
      </c>
      <c r="BG75">
        <v>0</v>
      </c>
      <c r="BH75">
        <v>0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</v>
      </c>
      <c r="BP75">
        <v>2.21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6.3</v>
      </c>
      <c r="BX75">
        <v>2.1292499999999999</v>
      </c>
      <c r="BY75">
        <v>0.26</v>
      </c>
      <c r="BZ75">
        <v>1.9378120000000001</v>
      </c>
      <c r="CA75">
        <v>3.5120239999999998</v>
      </c>
      <c r="CB75">
        <v>0.97</v>
      </c>
      <c r="CC75">
        <v>0.98</v>
      </c>
      <c r="CD75">
        <v>1.31</v>
      </c>
      <c r="CE75">
        <v>0.87</v>
      </c>
      <c r="CF75">
        <v>0.17</v>
      </c>
      <c r="CG75">
        <v>1.89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1.95299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82.557545000000005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44.681269999999998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44.702399999999997</v>
      </c>
      <c r="AH76">
        <v>120.65949999999999</v>
      </c>
      <c r="AI76">
        <v>0</v>
      </c>
      <c r="AJ76">
        <v>0</v>
      </c>
      <c r="AK76">
        <v>54.572499999999998</v>
      </c>
      <c r="AL76">
        <v>53.451999999999998</v>
      </c>
      <c r="AM76">
        <v>16.38252</v>
      </c>
      <c r="AN76">
        <v>0.66605999999999999</v>
      </c>
      <c r="AO76">
        <v>0</v>
      </c>
      <c r="AP76">
        <v>1.5371999999999999</v>
      </c>
      <c r="AQ76">
        <v>65.207999999999998</v>
      </c>
      <c r="AR76">
        <v>9.9359999999999999</v>
      </c>
      <c r="AS76">
        <v>6.726</v>
      </c>
      <c r="AT76">
        <v>14.9968</v>
      </c>
      <c r="AU76">
        <v>0</v>
      </c>
      <c r="AV76">
        <v>46.470399999999998</v>
      </c>
      <c r="AW76">
        <v>0</v>
      </c>
      <c r="AX76">
        <v>1.143</v>
      </c>
      <c r="AY76">
        <v>0</v>
      </c>
      <c r="AZ76">
        <f t="shared" si="3"/>
        <v>82.557545000000005</v>
      </c>
      <c r="BA76">
        <f t="shared" si="4"/>
        <v>3333.6285710000011</v>
      </c>
      <c r="BD76">
        <v>4.2945000000000002</v>
      </c>
      <c r="BE76">
        <v>0</v>
      </c>
      <c r="BF76">
        <v>2.4049999999999998E-2</v>
      </c>
      <c r="BG76">
        <v>0</v>
      </c>
      <c r="BH76">
        <v>0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</v>
      </c>
      <c r="BP76">
        <v>2.21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6.3</v>
      </c>
      <c r="BX76">
        <v>2.1292499999999999</v>
      </c>
      <c r="BY76">
        <v>0.26</v>
      </c>
      <c r="BZ76">
        <v>1.9378120000000001</v>
      </c>
      <c r="CA76">
        <v>3.5120239999999998</v>
      </c>
      <c r="CB76">
        <v>0.97</v>
      </c>
      <c r="CC76">
        <v>0.98</v>
      </c>
      <c r="CD76">
        <v>1.31</v>
      </c>
      <c r="CE76">
        <v>0.87</v>
      </c>
      <c r="CF76">
        <v>0.17</v>
      </c>
      <c r="CG76">
        <v>1.89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1.95299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82.557545000000005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44.681269999999998</v>
      </c>
      <c r="X77">
        <v>147.515625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44.702399999999997</v>
      </c>
      <c r="AH77">
        <v>120.65949999999999</v>
      </c>
      <c r="AI77">
        <v>0</v>
      </c>
      <c r="AJ77">
        <v>0</v>
      </c>
      <c r="AK77">
        <v>54.572499999999998</v>
      </c>
      <c r="AL77">
        <v>53.451999999999998</v>
      </c>
      <c r="AM77">
        <v>16.38252</v>
      </c>
      <c r="AN77">
        <v>0.66605999999999999</v>
      </c>
      <c r="AO77">
        <v>0</v>
      </c>
      <c r="AP77">
        <v>1.5371999999999999</v>
      </c>
      <c r="AQ77">
        <v>65.207999999999998</v>
      </c>
      <c r="AR77">
        <v>15.456</v>
      </c>
      <c r="AS77">
        <v>6.726</v>
      </c>
      <c r="AT77">
        <v>14.9968</v>
      </c>
      <c r="AU77">
        <v>0</v>
      </c>
      <c r="AV77">
        <v>46.470399999999998</v>
      </c>
      <c r="AW77">
        <v>0</v>
      </c>
      <c r="AX77">
        <v>1.143</v>
      </c>
      <c r="AY77">
        <v>0</v>
      </c>
      <c r="AZ77">
        <f t="shared" si="3"/>
        <v>82.467545000000001</v>
      </c>
      <c r="BA77">
        <f t="shared" si="4"/>
        <v>3339.0585710000009</v>
      </c>
      <c r="BD77">
        <v>4.2945000000000002</v>
      </c>
      <c r="BE77">
        <v>0</v>
      </c>
      <c r="BF77">
        <v>2.4049999999999998E-2</v>
      </c>
      <c r="BG77">
        <v>0</v>
      </c>
      <c r="BH77">
        <v>0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</v>
      </c>
      <c r="BP77">
        <v>2.21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6.3</v>
      </c>
      <c r="BX77">
        <v>2.1292499999999999</v>
      </c>
      <c r="BY77">
        <v>0.26</v>
      </c>
      <c r="BZ77">
        <v>1.9378120000000001</v>
      </c>
      <c r="CA77">
        <v>3.5120239999999998</v>
      </c>
      <c r="CB77">
        <v>0.97</v>
      </c>
      <c r="CC77">
        <v>0.88</v>
      </c>
      <c r="CD77">
        <v>1.31</v>
      </c>
      <c r="CE77">
        <v>0.87</v>
      </c>
      <c r="CF77">
        <v>0.18</v>
      </c>
      <c r="CG77">
        <v>1.89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1.95299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82.467545000000001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44.681269999999998</v>
      </c>
      <c r="X78">
        <v>147.515625</v>
      </c>
      <c r="Y78">
        <v>0</v>
      </c>
      <c r="Z78">
        <v>13.1076</v>
      </c>
      <c r="AA78">
        <v>14.04936</v>
      </c>
      <c r="AB78">
        <v>27.343599999999999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44.702399999999997</v>
      </c>
      <c r="AH78">
        <v>96.527600000000007</v>
      </c>
      <c r="AI78">
        <v>0</v>
      </c>
      <c r="AJ78">
        <v>0</v>
      </c>
      <c r="AK78">
        <v>54.572499999999998</v>
      </c>
      <c r="AL78">
        <v>53.451999999999998</v>
      </c>
      <c r="AM78">
        <v>16.38252</v>
      </c>
      <c r="AN78">
        <v>0.66605999999999999</v>
      </c>
      <c r="AO78">
        <v>0</v>
      </c>
      <c r="AP78">
        <v>1.5371999999999999</v>
      </c>
      <c r="AQ78">
        <v>65.207999999999998</v>
      </c>
      <c r="AR78">
        <v>17.664000000000001</v>
      </c>
      <c r="AS78">
        <v>6.726</v>
      </c>
      <c r="AT78">
        <v>14.9968</v>
      </c>
      <c r="AU78">
        <v>0</v>
      </c>
      <c r="AV78">
        <v>46.470399999999998</v>
      </c>
      <c r="AW78">
        <v>0</v>
      </c>
      <c r="AX78">
        <v>1.143</v>
      </c>
      <c r="AY78">
        <v>0</v>
      </c>
      <c r="AZ78">
        <f t="shared" si="3"/>
        <v>82.484345000000005</v>
      </c>
      <c r="BA78">
        <f t="shared" si="4"/>
        <v>3303.1021110000006</v>
      </c>
      <c r="BD78">
        <v>4.2945000000000002</v>
      </c>
      <c r="BE78">
        <v>0</v>
      </c>
      <c r="BF78">
        <v>2.4049999999999998E-2</v>
      </c>
      <c r="BG78">
        <v>0</v>
      </c>
      <c r="BH78">
        <v>0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</v>
      </c>
      <c r="BP78">
        <v>2.21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2.9693719999999999</v>
      </c>
      <c r="BV78">
        <v>1.342031</v>
      </c>
      <c r="BW78">
        <v>6.3</v>
      </c>
      <c r="BX78">
        <v>2.1292499999999999</v>
      </c>
      <c r="BY78">
        <v>0.26</v>
      </c>
      <c r="BZ78">
        <v>1.9378120000000001</v>
      </c>
      <c r="CA78">
        <v>3.5120239999999998</v>
      </c>
      <c r="CB78">
        <v>0.97</v>
      </c>
      <c r="CC78">
        <v>0.88</v>
      </c>
      <c r="CD78">
        <v>1.31</v>
      </c>
      <c r="CE78">
        <v>0.87</v>
      </c>
      <c r="CF78">
        <v>0.18</v>
      </c>
      <c r="CG78">
        <v>2.1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1.95299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82.484345000000005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44.681269999999998</v>
      </c>
      <c r="X79">
        <v>147.515625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28.296900000000001</v>
      </c>
      <c r="AE79">
        <v>34.022399999999998</v>
      </c>
      <c r="AF79">
        <v>27.431999999999999</v>
      </c>
      <c r="AG79">
        <v>44.702399999999997</v>
      </c>
      <c r="AH79">
        <v>72.395700000000005</v>
      </c>
      <c r="AI79">
        <v>0</v>
      </c>
      <c r="AJ79">
        <v>0</v>
      </c>
      <c r="AK79">
        <v>54.572499999999998</v>
      </c>
      <c r="AL79">
        <v>53.451999999999998</v>
      </c>
      <c r="AM79">
        <v>10.92168</v>
      </c>
      <c r="AN79">
        <v>0.66605999999999999</v>
      </c>
      <c r="AO79">
        <v>0</v>
      </c>
      <c r="AP79">
        <v>1.5371999999999999</v>
      </c>
      <c r="AQ79">
        <v>65.207999999999998</v>
      </c>
      <c r="AR79">
        <v>28.704000000000001</v>
      </c>
      <c r="AS79">
        <v>8.0711999999999993</v>
      </c>
      <c r="AT79">
        <v>14.9968</v>
      </c>
      <c r="AU79">
        <v>0</v>
      </c>
      <c r="AV79">
        <v>46.470399999999998</v>
      </c>
      <c r="AW79">
        <v>0</v>
      </c>
      <c r="AX79">
        <v>1.143</v>
      </c>
      <c r="AY79">
        <v>0</v>
      </c>
      <c r="AZ79">
        <f t="shared" si="3"/>
        <v>81.396661000000009</v>
      </c>
      <c r="BA79">
        <f t="shared" si="4"/>
        <v>3234.3112990000004</v>
      </c>
      <c r="BD79">
        <v>4.2945000000000002</v>
      </c>
      <c r="BE79">
        <v>0</v>
      </c>
      <c r="BF79">
        <v>2.4049999999999998E-2</v>
      </c>
      <c r="BG79">
        <v>0</v>
      </c>
      <c r="BH79">
        <v>0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2.02</v>
      </c>
      <c r="BP79">
        <v>2.21</v>
      </c>
      <c r="BQ79">
        <v>3.4642300000000001</v>
      </c>
      <c r="BR79">
        <v>1.38E-2</v>
      </c>
      <c r="BS79">
        <v>1.64</v>
      </c>
      <c r="BT79">
        <v>0.83160000000000001</v>
      </c>
      <c r="BU79">
        <v>2.9693719999999999</v>
      </c>
      <c r="BV79">
        <v>1.342031</v>
      </c>
      <c r="BW79">
        <v>6.3</v>
      </c>
      <c r="BX79">
        <v>2.1292499999999999</v>
      </c>
      <c r="BY79">
        <v>0.26</v>
      </c>
      <c r="BZ79">
        <v>1.9378120000000001</v>
      </c>
      <c r="CA79">
        <v>3.5120239999999998</v>
      </c>
      <c r="CB79">
        <v>0.97</v>
      </c>
      <c r="CC79">
        <v>0.88</v>
      </c>
      <c r="CD79">
        <v>1.4</v>
      </c>
      <c r="CE79">
        <v>0.87</v>
      </c>
      <c r="CF79">
        <v>0.18</v>
      </c>
      <c r="CG79">
        <v>2.1</v>
      </c>
      <c r="CH79">
        <v>0.5796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1.95299</v>
      </c>
      <c r="CT79">
        <v>1.8601000000000001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81.396661000000009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44.681269999999998</v>
      </c>
      <c r="X80">
        <v>147.515625</v>
      </c>
      <c r="Y80">
        <v>0</v>
      </c>
      <c r="Z80">
        <v>6.49</v>
      </c>
      <c r="AA80">
        <v>0</v>
      </c>
      <c r="AB80">
        <v>13.602399999999999</v>
      </c>
      <c r="AC80">
        <v>0</v>
      </c>
      <c r="AD80">
        <v>18.864599999999999</v>
      </c>
      <c r="AE80">
        <v>31.896000000000001</v>
      </c>
      <c r="AF80">
        <v>27.431999999999999</v>
      </c>
      <c r="AG80">
        <v>44.702399999999997</v>
      </c>
      <c r="AH80">
        <v>48.263800000000003</v>
      </c>
      <c r="AI80">
        <v>0</v>
      </c>
      <c r="AJ80">
        <v>0</v>
      </c>
      <c r="AK80">
        <v>54.572499999999998</v>
      </c>
      <c r="AL80">
        <v>53.451999999999998</v>
      </c>
      <c r="AM80">
        <v>5.4608400000000001</v>
      </c>
      <c r="AN80">
        <v>0.66605999999999999</v>
      </c>
      <c r="AO80">
        <v>0</v>
      </c>
      <c r="AP80">
        <v>1.5371999999999999</v>
      </c>
      <c r="AQ80">
        <v>65.207999999999998</v>
      </c>
      <c r="AR80">
        <v>28.704000000000001</v>
      </c>
      <c r="AS80">
        <v>8.0711999999999993</v>
      </c>
      <c r="AT80">
        <v>14.9968</v>
      </c>
      <c r="AU80">
        <v>0</v>
      </c>
      <c r="AV80">
        <v>46.470399999999998</v>
      </c>
      <c r="AW80">
        <v>0</v>
      </c>
      <c r="AX80">
        <v>1.143</v>
      </c>
      <c r="AY80">
        <v>0</v>
      </c>
      <c r="AZ80">
        <f t="shared" si="3"/>
        <v>80.994061000000002</v>
      </c>
      <c r="BA80">
        <f t="shared" si="4"/>
        <v>3188.3052590000011</v>
      </c>
      <c r="BD80">
        <v>4.2945000000000002</v>
      </c>
      <c r="BE80">
        <v>0</v>
      </c>
      <c r="BF80">
        <v>2.4049999999999998E-2</v>
      </c>
      <c r="BG80">
        <v>0</v>
      </c>
      <c r="BH80">
        <v>0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2.02</v>
      </c>
      <c r="BP80">
        <v>2.21</v>
      </c>
      <c r="BQ80">
        <v>3.4642300000000001</v>
      </c>
      <c r="BR80">
        <v>0</v>
      </c>
      <c r="BS80">
        <v>1.64</v>
      </c>
      <c r="BT80">
        <v>0.33600000000000002</v>
      </c>
      <c r="BU80">
        <v>2.9693719999999999</v>
      </c>
      <c r="BV80">
        <v>1.342031</v>
      </c>
      <c r="BW80">
        <v>6.3</v>
      </c>
      <c r="BX80">
        <v>2.1292499999999999</v>
      </c>
      <c r="BY80">
        <v>0.26</v>
      </c>
      <c r="BZ80">
        <v>1.9378120000000001</v>
      </c>
      <c r="CA80">
        <v>3.5120239999999998</v>
      </c>
      <c r="CB80">
        <v>0.97</v>
      </c>
      <c r="CC80">
        <v>0.88</v>
      </c>
      <c r="CD80">
        <v>1.4</v>
      </c>
      <c r="CE80">
        <v>0.87</v>
      </c>
      <c r="CF80">
        <v>0.18</v>
      </c>
      <c r="CG80">
        <v>2.4</v>
      </c>
      <c r="CH80">
        <v>0.38640000000000002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1.95299</v>
      </c>
      <c r="CT80">
        <v>1.8601000000000001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80.994061000000002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44.681269999999998</v>
      </c>
      <c r="X81">
        <v>147.515625</v>
      </c>
      <c r="Y81">
        <v>0</v>
      </c>
      <c r="Z81">
        <v>6.49</v>
      </c>
      <c r="AA81">
        <v>0</v>
      </c>
      <c r="AB81">
        <v>13.602399999999999</v>
      </c>
      <c r="AC81">
        <v>0</v>
      </c>
      <c r="AD81">
        <v>8.8855000000000004</v>
      </c>
      <c r="AE81">
        <v>15.948</v>
      </c>
      <c r="AF81">
        <v>27.431999999999999</v>
      </c>
      <c r="AG81">
        <v>44.702399999999997</v>
      </c>
      <c r="AH81">
        <v>24.131900000000002</v>
      </c>
      <c r="AI81">
        <v>0</v>
      </c>
      <c r="AJ81">
        <v>0</v>
      </c>
      <c r="AK81">
        <v>54.572499999999998</v>
      </c>
      <c r="AL81">
        <v>53.451999999999998</v>
      </c>
      <c r="AM81">
        <v>0.96530000000000005</v>
      </c>
      <c r="AN81">
        <v>0.66605999999999999</v>
      </c>
      <c r="AO81">
        <v>0</v>
      </c>
      <c r="AP81">
        <v>1.5371999999999999</v>
      </c>
      <c r="AQ81">
        <v>65.207999999999998</v>
      </c>
      <c r="AR81">
        <v>17.664000000000001</v>
      </c>
      <c r="AS81">
        <v>8.0711999999999993</v>
      </c>
      <c r="AT81">
        <v>14.9968</v>
      </c>
      <c r="AU81">
        <v>0</v>
      </c>
      <c r="AV81">
        <v>46.470399999999998</v>
      </c>
      <c r="AW81">
        <v>0</v>
      </c>
      <c r="AX81">
        <v>1.143</v>
      </c>
      <c r="AY81">
        <v>0</v>
      </c>
      <c r="AZ81">
        <f t="shared" si="3"/>
        <v>80.664861000000002</v>
      </c>
      <c r="BA81">
        <f t="shared" si="4"/>
        <v>3122.381519</v>
      </c>
      <c r="BD81">
        <v>4.2945000000000002</v>
      </c>
      <c r="BE81">
        <v>0</v>
      </c>
      <c r="BF81">
        <v>2.4049999999999998E-2</v>
      </c>
      <c r="BG81">
        <v>0</v>
      </c>
      <c r="BH81">
        <v>0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2.0799999999999999E-2</v>
      </c>
      <c r="BO81">
        <v>2.02</v>
      </c>
      <c r="BP81">
        <v>2.21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6.3</v>
      </c>
      <c r="BX81">
        <v>2.1292499999999999</v>
      </c>
      <c r="BY81">
        <v>0.26</v>
      </c>
      <c r="BZ81">
        <v>1.9378120000000001</v>
      </c>
      <c r="CA81">
        <v>3.5120239999999998</v>
      </c>
      <c r="CB81">
        <v>0.97</v>
      </c>
      <c r="CC81">
        <v>0.88</v>
      </c>
      <c r="CD81">
        <v>1.4</v>
      </c>
      <c r="CE81">
        <v>0.87</v>
      </c>
      <c r="CF81">
        <v>0.18</v>
      </c>
      <c r="CG81">
        <v>2.6</v>
      </c>
      <c r="CH81">
        <v>0.19320000000000001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1.95299</v>
      </c>
      <c r="CT81">
        <v>1.8601000000000001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80.664861000000002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44.681269999999998</v>
      </c>
      <c r="X82">
        <v>147.515625</v>
      </c>
      <c r="Y82">
        <v>0</v>
      </c>
      <c r="Z82">
        <v>6.49</v>
      </c>
      <c r="AA82">
        <v>0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44.702399999999997</v>
      </c>
      <c r="AH82">
        <v>21.787099999999999</v>
      </c>
      <c r="AI82">
        <v>0</v>
      </c>
      <c r="AJ82">
        <v>0</v>
      </c>
      <c r="AK82">
        <v>54.572499999999998</v>
      </c>
      <c r="AL82">
        <v>12.782</v>
      </c>
      <c r="AM82">
        <v>0</v>
      </c>
      <c r="AN82">
        <v>0.66605999999999999</v>
      </c>
      <c r="AO82">
        <v>0</v>
      </c>
      <c r="AP82">
        <v>2.1777000000000002</v>
      </c>
      <c r="AQ82">
        <v>56.165999999999997</v>
      </c>
      <c r="AR82">
        <v>16.559999999999999</v>
      </c>
      <c r="AS82">
        <v>8.0711999999999993</v>
      </c>
      <c r="AT82">
        <v>14.9968</v>
      </c>
      <c r="AU82">
        <v>0</v>
      </c>
      <c r="AV82">
        <v>46.470399999999998</v>
      </c>
      <c r="AW82">
        <v>0</v>
      </c>
      <c r="AX82">
        <v>1.143</v>
      </c>
      <c r="AY82">
        <v>0</v>
      </c>
      <c r="AZ82">
        <f t="shared" si="3"/>
        <v>80.645261000000005</v>
      </c>
      <c r="BA82">
        <f t="shared" si="4"/>
        <v>3044.0428190000007</v>
      </c>
      <c r="BD82">
        <v>4.2945000000000002</v>
      </c>
      <c r="BE82">
        <v>0</v>
      </c>
      <c r="BF82">
        <v>2.4049999999999998E-2</v>
      </c>
      <c r="BG82">
        <v>0</v>
      </c>
      <c r="BH82">
        <v>0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2.0799999999999999E-2</v>
      </c>
      <c r="BO82">
        <v>2.02</v>
      </c>
      <c r="BP82">
        <v>2.21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6.3</v>
      </c>
      <c r="BX82">
        <v>2.1292499999999999</v>
      </c>
      <c r="BY82">
        <v>0.26</v>
      </c>
      <c r="BZ82">
        <v>1.9378120000000001</v>
      </c>
      <c r="CA82">
        <v>3.5120239999999998</v>
      </c>
      <c r="CB82">
        <v>0.97</v>
      </c>
      <c r="CC82">
        <v>0.88</v>
      </c>
      <c r="CD82">
        <v>1.4</v>
      </c>
      <c r="CE82">
        <v>0.87</v>
      </c>
      <c r="CF82">
        <v>0.18</v>
      </c>
      <c r="CG82">
        <v>2.6</v>
      </c>
      <c r="CH82">
        <v>0.1736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1.95299</v>
      </c>
      <c r="CT82">
        <v>1.8601000000000001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80.645261000000005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44.681269999999998</v>
      </c>
      <c r="X83">
        <v>139.09739999999999</v>
      </c>
      <c r="Y83">
        <v>0</v>
      </c>
      <c r="Z83">
        <v>1.1000000000000001</v>
      </c>
      <c r="AA83">
        <v>0</v>
      </c>
      <c r="AB83">
        <v>3.47</v>
      </c>
      <c r="AC83">
        <v>0</v>
      </c>
      <c r="AD83">
        <v>0</v>
      </c>
      <c r="AE83">
        <v>0</v>
      </c>
      <c r="AF83">
        <v>27.431999999999999</v>
      </c>
      <c r="AG83">
        <v>44.702399999999997</v>
      </c>
      <c r="AH83">
        <v>6.2527999999999997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0.66605999999999999</v>
      </c>
      <c r="AO83">
        <v>0</v>
      </c>
      <c r="AP83">
        <v>7.0454999999999997</v>
      </c>
      <c r="AQ83">
        <v>48.905999999999999</v>
      </c>
      <c r="AR83">
        <v>16.559999999999999</v>
      </c>
      <c r="AS83">
        <v>8.0711999999999993</v>
      </c>
      <c r="AT83">
        <v>14.9968</v>
      </c>
      <c r="AU83">
        <v>0</v>
      </c>
      <c r="AV83">
        <v>46.470399999999998</v>
      </c>
      <c r="AW83">
        <v>0</v>
      </c>
      <c r="AX83">
        <v>1.143</v>
      </c>
      <c r="AY83">
        <v>0</v>
      </c>
      <c r="AZ83">
        <f t="shared" si="3"/>
        <v>80.522061000000008</v>
      </c>
      <c r="BA83">
        <f t="shared" si="4"/>
        <v>2992.9698940000003</v>
      </c>
      <c r="BD83">
        <v>4.2945000000000002</v>
      </c>
      <c r="BE83">
        <v>0</v>
      </c>
      <c r="BF83">
        <v>2.4049999999999998E-2</v>
      </c>
      <c r="BG83">
        <v>0</v>
      </c>
      <c r="BH83">
        <v>0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2.0799999999999999E-2</v>
      </c>
      <c r="BO83">
        <v>2.02</v>
      </c>
      <c r="BP83">
        <v>2.21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2.1292499999999999</v>
      </c>
      <c r="BY83">
        <v>0.26</v>
      </c>
      <c r="BZ83">
        <v>1.9378120000000001</v>
      </c>
      <c r="CA83">
        <v>3.5120239999999998</v>
      </c>
      <c r="CB83">
        <v>0.97</v>
      </c>
      <c r="CC83">
        <v>0.88</v>
      </c>
      <c r="CD83">
        <v>1.4</v>
      </c>
      <c r="CE83">
        <v>0.87</v>
      </c>
      <c r="CF83">
        <v>0.18</v>
      </c>
      <c r="CG83">
        <v>2.6</v>
      </c>
      <c r="CH83">
        <v>5.04E-2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1.95299</v>
      </c>
      <c r="CT83">
        <v>1.8601000000000001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80.522061000000008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44.681269999999998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44.702399999999997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0.66605999999999999</v>
      </c>
      <c r="AO84">
        <v>0</v>
      </c>
      <c r="AP84">
        <v>7.0454999999999997</v>
      </c>
      <c r="AQ84">
        <v>48.905999999999999</v>
      </c>
      <c r="AR84">
        <v>16.559999999999999</v>
      </c>
      <c r="AS84">
        <v>10.492559999999999</v>
      </c>
      <c r="AT84">
        <v>14.9968</v>
      </c>
      <c r="AU84">
        <v>0</v>
      </c>
      <c r="AV84">
        <v>46.470399999999998</v>
      </c>
      <c r="AW84">
        <v>0</v>
      </c>
      <c r="AX84">
        <v>1.143</v>
      </c>
      <c r="AY84">
        <v>0</v>
      </c>
      <c r="AZ84">
        <f t="shared" si="3"/>
        <v>80.671661</v>
      </c>
      <c r="BA84">
        <f t="shared" si="4"/>
        <v>2971.5006540000004</v>
      </c>
      <c r="BD84">
        <v>4.2945000000000002</v>
      </c>
      <c r="BE84">
        <v>0</v>
      </c>
      <c r="BF84">
        <v>2.4049999999999998E-2</v>
      </c>
      <c r="BG84">
        <v>0</v>
      </c>
      <c r="BH84">
        <v>0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2.0799999999999999E-2</v>
      </c>
      <c r="BO84">
        <v>2.02</v>
      </c>
      <c r="BP84">
        <v>2.21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6.3</v>
      </c>
      <c r="BX84">
        <v>2.1292499999999999</v>
      </c>
      <c r="BY84">
        <v>0.26</v>
      </c>
      <c r="BZ84">
        <v>1.9378120000000001</v>
      </c>
      <c r="CA84">
        <v>3.5120239999999998</v>
      </c>
      <c r="CB84">
        <v>0.97</v>
      </c>
      <c r="CC84">
        <v>0.88</v>
      </c>
      <c r="CD84">
        <v>1.4</v>
      </c>
      <c r="CE84">
        <v>0.87</v>
      </c>
      <c r="CF84">
        <v>0.18</v>
      </c>
      <c r="CG84">
        <v>2.8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1.95299</v>
      </c>
      <c r="CT84">
        <v>1.8601000000000001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80.671661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44.681269999999998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44.702399999999997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0.66605999999999999</v>
      </c>
      <c r="AO85">
        <v>0</v>
      </c>
      <c r="AP85">
        <v>7.0454999999999997</v>
      </c>
      <c r="AQ85">
        <v>48.905999999999999</v>
      </c>
      <c r="AR85">
        <v>29.808</v>
      </c>
      <c r="AS85">
        <v>10.492559999999999</v>
      </c>
      <c r="AT85">
        <v>14.9968</v>
      </c>
      <c r="AU85">
        <v>0</v>
      </c>
      <c r="AV85">
        <v>46.470399999999998</v>
      </c>
      <c r="AW85">
        <v>0</v>
      </c>
      <c r="AX85">
        <v>1.143</v>
      </c>
      <c r="AY85">
        <v>0</v>
      </c>
      <c r="AZ85">
        <f t="shared" si="3"/>
        <v>80.591661000000002</v>
      </c>
      <c r="BA85">
        <f t="shared" si="4"/>
        <v>3006.3042790000004</v>
      </c>
      <c r="BD85">
        <v>4.2945000000000002</v>
      </c>
      <c r="BE85">
        <v>0</v>
      </c>
      <c r="BF85">
        <v>2.4049999999999998E-2</v>
      </c>
      <c r="BG85">
        <v>0</v>
      </c>
      <c r="BH85">
        <v>0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2.0799999999999999E-2</v>
      </c>
      <c r="BO85">
        <v>2.02</v>
      </c>
      <c r="BP85">
        <v>2.21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6.3</v>
      </c>
      <c r="BX85">
        <v>2.1292499999999999</v>
      </c>
      <c r="BY85">
        <v>0.26</v>
      </c>
      <c r="BZ85">
        <v>1.9378120000000001</v>
      </c>
      <c r="CA85">
        <v>3.5120239999999998</v>
      </c>
      <c r="CB85">
        <v>0.91</v>
      </c>
      <c r="CC85">
        <v>0.88</v>
      </c>
      <c r="CD85">
        <v>1.4</v>
      </c>
      <c r="CE85">
        <v>0.87</v>
      </c>
      <c r="CF85">
        <v>0.16</v>
      </c>
      <c r="CG85">
        <v>2.8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1.95299</v>
      </c>
      <c r="CT85">
        <v>1.8601000000000001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80.591661000000002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44.681269999999998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44.702399999999997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0.66605999999999999</v>
      </c>
      <c r="AO86">
        <v>0</v>
      </c>
      <c r="AP86">
        <v>7.0454999999999997</v>
      </c>
      <c r="AQ86">
        <v>32.603999999999999</v>
      </c>
      <c r="AR86">
        <v>29.808</v>
      </c>
      <c r="AS86">
        <v>10.492559999999999</v>
      </c>
      <c r="AT86">
        <v>14.9968</v>
      </c>
      <c r="AU86">
        <v>0</v>
      </c>
      <c r="AV86">
        <v>46.470399999999998</v>
      </c>
      <c r="AW86">
        <v>0</v>
      </c>
      <c r="AX86">
        <v>1.143</v>
      </c>
      <c r="AY86">
        <v>0</v>
      </c>
      <c r="AZ86">
        <f t="shared" si="3"/>
        <v>81.191660999999996</v>
      </c>
      <c r="BA86">
        <f t="shared" si="4"/>
        <v>2990.6022790000002</v>
      </c>
      <c r="BD86">
        <v>4.2945000000000002</v>
      </c>
      <c r="BE86">
        <v>0</v>
      </c>
      <c r="BF86">
        <v>2.4049999999999998E-2</v>
      </c>
      <c r="BG86">
        <v>0</v>
      </c>
      <c r="BH86">
        <v>0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2.0799999999999999E-2</v>
      </c>
      <c r="BO86">
        <v>2.02</v>
      </c>
      <c r="BP86">
        <v>2.21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6.3</v>
      </c>
      <c r="BX86">
        <v>2.1292499999999999</v>
      </c>
      <c r="BY86">
        <v>0.26</v>
      </c>
      <c r="BZ86">
        <v>1.9378120000000001</v>
      </c>
      <c r="CA86">
        <v>3.5120239999999998</v>
      </c>
      <c r="CB86">
        <v>0.91</v>
      </c>
      <c r="CC86">
        <v>0.88</v>
      </c>
      <c r="CD86">
        <v>1.4</v>
      </c>
      <c r="CE86">
        <v>0.87</v>
      </c>
      <c r="CF86">
        <v>0.16</v>
      </c>
      <c r="CG86">
        <v>3.4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1.95299</v>
      </c>
      <c r="CT86">
        <v>1.8601000000000001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81.191660999999996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44.377769999999998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44.702399999999997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0.66605999999999999</v>
      </c>
      <c r="AO87">
        <v>0</v>
      </c>
      <c r="AP87">
        <v>7.0454999999999997</v>
      </c>
      <c r="AQ87">
        <v>30.36</v>
      </c>
      <c r="AR87">
        <v>15.456</v>
      </c>
      <c r="AS87">
        <v>10.492559999999999</v>
      </c>
      <c r="AT87">
        <v>14.9968</v>
      </c>
      <c r="AU87">
        <v>0</v>
      </c>
      <c r="AV87">
        <v>46.470399999999998</v>
      </c>
      <c r="AW87">
        <v>0</v>
      </c>
      <c r="AX87">
        <v>1.143</v>
      </c>
      <c r="AY87">
        <v>0</v>
      </c>
      <c r="AZ87">
        <f t="shared" si="3"/>
        <v>81.571661000000006</v>
      </c>
      <c r="BA87">
        <f t="shared" si="4"/>
        <v>2974.0827790000008</v>
      </c>
      <c r="BD87">
        <v>4.2945000000000002</v>
      </c>
      <c r="BE87">
        <v>0</v>
      </c>
      <c r="BF87">
        <v>2.4049999999999998E-2</v>
      </c>
      <c r="BG87">
        <v>0</v>
      </c>
      <c r="BH87">
        <v>0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2.0799999999999999E-2</v>
      </c>
      <c r="BO87">
        <v>2.02</v>
      </c>
      <c r="BP87">
        <v>2.21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6.3</v>
      </c>
      <c r="BX87">
        <v>2.1292499999999999</v>
      </c>
      <c r="BY87">
        <v>0.26</v>
      </c>
      <c r="BZ87">
        <v>1.9378120000000001</v>
      </c>
      <c r="CA87">
        <v>3.5120239999999998</v>
      </c>
      <c r="CB87">
        <v>0.91</v>
      </c>
      <c r="CC87">
        <v>0.88</v>
      </c>
      <c r="CD87">
        <v>1.4</v>
      </c>
      <c r="CE87">
        <v>0.87</v>
      </c>
      <c r="CF87">
        <v>0.17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1.95299</v>
      </c>
      <c r="CT87">
        <v>1.8601000000000001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81.571661000000006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44.377769999999998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44.702399999999997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0.66605999999999999</v>
      </c>
      <c r="AO88">
        <v>0</v>
      </c>
      <c r="AP88">
        <v>7.0454999999999997</v>
      </c>
      <c r="AQ88">
        <v>15.18</v>
      </c>
      <c r="AR88">
        <v>12.364800000000001</v>
      </c>
      <c r="AS88">
        <v>10.492559999999999</v>
      </c>
      <c r="AT88">
        <v>14.9968</v>
      </c>
      <c r="AU88">
        <v>0</v>
      </c>
      <c r="AV88">
        <v>46.470399999999998</v>
      </c>
      <c r="AW88">
        <v>0</v>
      </c>
      <c r="AX88">
        <v>1.143</v>
      </c>
      <c r="AY88">
        <v>0</v>
      </c>
      <c r="AZ88">
        <f t="shared" si="3"/>
        <v>81.571661000000006</v>
      </c>
      <c r="BA88">
        <f t="shared" si="4"/>
        <v>2955.8115790000002</v>
      </c>
      <c r="BD88">
        <v>4.2945000000000002</v>
      </c>
      <c r="BE88">
        <v>0</v>
      </c>
      <c r="BF88">
        <v>2.4049999999999998E-2</v>
      </c>
      <c r="BG88">
        <v>0</v>
      </c>
      <c r="BH88">
        <v>0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2.0799999999999999E-2</v>
      </c>
      <c r="BO88">
        <v>2.02</v>
      </c>
      <c r="BP88">
        <v>2.21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6.3</v>
      </c>
      <c r="BX88">
        <v>2.1292499999999999</v>
      </c>
      <c r="BY88">
        <v>0.26</v>
      </c>
      <c r="BZ88">
        <v>1.9378120000000001</v>
      </c>
      <c r="CA88">
        <v>3.5120239999999998</v>
      </c>
      <c r="CB88">
        <v>0.91</v>
      </c>
      <c r="CC88">
        <v>0.88</v>
      </c>
      <c r="CD88">
        <v>1.4</v>
      </c>
      <c r="CE88">
        <v>0.87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1.95299</v>
      </c>
      <c r="CT88">
        <v>1.8601000000000001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81.571661000000006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44.377769999999998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44.702399999999997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0.66605999999999999</v>
      </c>
      <c r="AO89">
        <v>0</v>
      </c>
      <c r="AP89">
        <v>2.1777000000000002</v>
      </c>
      <c r="AQ89">
        <v>0</v>
      </c>
      <c r="AR89">
        <v>8.8320000000000007</v>
      </c>
      <c r="AS89">
        <v>9.4163999999999994</v>
      </c>
      <c r="AT89">
        <v>14.172800000000001</v>
      </c>
      <c r="AU89">
        <v>0</v>
      </c>
      <c r="AV89">
        <v>46.470399999999998</v>
      </c>
      <c r="AW89">
        <v>0</v>
      </c>
      <c r="AX89">
        <v>1.143</v>
      </c>
      <c r="AY89">
        <v>0</v>
      </c>
      <c r="AZ89">
        <f t="shared" si="3"/>
        <v>81.564217000000014</v>
      </c>
      <c r="BA89">
        <f t="shared" si="4"/>
        <v>2921.1793750000006</v>
      </c>
      <c r="BD89">
        <v>4.2945000000000002</v>
      </c>
      <c r="BE89">
        <v>0</v>
      </c>
      <c r="BF89">
        <v>2.4049999999999998E-2</v>
      </c>
      <c r="BG89">
        <v>0</v>
      </c>
      <c r="BH89">
        <v>0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2.0799999999999999E-2</v>
      </c>
      <c r="BO89">
        <v>2.02</v>
      </c>
      <c r="BP89">
        <v>2.21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6.3</v>
      </c>
      <c r="BX89">
        <v>2.1292499999999999</v>
      </c>
      <c r="BY89">
        <v>0.26</v>
      </c>
      <c r="BZ89">
        <v>1.9378120000000001</v>
      </c>
      <c r="CA89">
        <v>3.5120239999999998</v>
      </c>
      <c r="CB89">
        <v>0.91</v>
      </c>
      <c r="CC89">
        <v>0.88</v>
      </c>
      <c r="CD89">
        <v>1.31</v>
      </c>
      <c r="CE89">
        <v>0.87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1.95299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81.564217000000014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44.377769999999998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44.702399999999997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0.66605999999999999</v>
      </c>
      <c r="AO90">
        <v>0</v>
      </c>
      <c r="AP90">
        <v>2.1777000000000002</v>
      </c>
      <c r="AQ90">
        <v>0</v>
      </c>
      <c r="AR90">
        <v>8.8320000000000007</v>
      </c>
      <c r="AS90">
        <v>9.4163999999999994</v>
      </c>
      <c r="AT90">
        <v>14.172800000000001</v>
      </c>
      <c r="AU90">
        <v>0</v>
      </c>
      <c r="AV90">
        <v>46.470399999999998</v>
      </c>
      <c r="AW90">
        <v>0</v>
      </c>
      <c r="AX90">
        <v>1.143</v>
      </c>
      <c r="AY90">
        <v>0</v>
      </c>
      <c r="AZ90">
        <f t="shared" si="3"/>
        <v>81.564217000000014</v>
      </c>
      <c r="BA90">
        <f t="shared" si="4"/>
        <v>2921.1793750000006</v>
      </c>
      <c r="BD90">
        <v>4.2945000000000002</v>
      </c>
      <c r="BE90">
        <v>0</v>
      </c>
      <c r="BF90">
        <v>2.4049999999999998E-2</v>
      </c>
      <c r="BG90">
        <v>0</v>
      </c>
      <c r="BH90">
        <v>0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2.0799999999999999E-2</v>
      </c>
      <c r="BO90">
        <v>2.02</v>
      </c>
      <c r="BP90">
        <v>2.21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6.3</v>
      </c>
      <c r="BX90">
        <v>2.1292499999999999</v>
      </c>
      <c r="BY90">
        <v>0.26</v>
      </c>
      <c r="BZ90">
        <v>1.9378120000000001</v>
      </c>
      <c r="CA90">
        <v>3.5120239999999998</v>
      </c>
      <c r="CB90">
        <v>0.91</v>
      </c>
      <c r="CC90">
        <v>0.88</v>
      </c>
      <c r="CD90">
        <v>1.31</v>
      </c>
      <c r="CE90">
        <v>0.87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1.95299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81.564217000000014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44.377769999999998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44.702399999999997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0.66605999999999999</v>
      </c>
      <c r="AO91">
        <v>0</v>
      </c>
      <c r="AP91">
        <v>2.8182</v>
      </c>
      <c r="AQ91">
        <v>0</v>
      </c>
      <c r="AR91">
        <v>12.364800000000001</v>
      </c>
      <c r="AS91">
        <v>9.4163999999999994</v>
      </c>
      <c r="AT91">
        <v>14.172800000000001</v>
      </c>
      <c r="AU91">
        <v>0</v>
      </c>
      <c r="AV91">
        <v>46.689599999999999</v>
      </c>
      <c r="AW91">
        <v>0</v>
      </c>
      <c r="AX91">
        <v>1.143</v>
      </c>
      <c r="AY91">
        <v>0</v>
      </c>
      <c r="AZ91">
        <f t="shared" si="3"/>
        <v>81.614451000000003</v>
      </c>
      <c r="BA91">
        <f t="shared" si="4"/>
        <v>2925.6221090000004</v>
      </c>
      <c r="BD91">
        <v>4.2945000000000002</v>
      </c>
      <c r="BE91">
        <v>0</v>
      </c>
      <c r="BF91">
        <v>2.4124E-2</v>
      </c>
      <c r="BG91">
        <v>0</v>
      </c>
      <c r="BH91">
        <v>0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</v>
      </c>
      <c r="BP91">
        <v>2.21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6.3</v>
      </c>
      <c r="BX91">
        <v>2.1292499999999999</v>
      </c>
      <c r="BY91">
        <v>0.26</v>
      </c>
      <c r="BZ91">
        <v>1.9378120000000001</v>
      </c>
      <c r="CA91">
        <v>3.5120239999999998</v>
      </c>
      <c r="CB91">
        <v>0.91</v>
      </c>
      <c r="CC91">
        <v>0.9</v>
      </c>
      <c r="CD91">
        <v>1.34</v>
      </c>
      <c r="CE91">
        <v>0.87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1.95299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81.614451000000003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44.377769999999998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44.702399999999997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0.66605999999999999</v>
      </c>
      <c r="AO92">
        <v>0</v>
      </c>
      <c r="AP92">
        <v>2.8182</v>
      </c>
      <c r="AQ92">
        <v>0</v>
      </c>
      <c r="AR92">
        <v>12.364800000000001</v>
      </c>
      <c r="AS92">
        <v>9.4163999999999994</v>
      </c>
      <c r="AT92">
        <v>14.172800000000001</v>
      </c>
      <c r="AU92">
        <v>0</v>
      </c>
      <c r="AV92">
        <v>46.689599999999999</v>
      </c>
      <c r="AW92">
        <v>0</v>
      </c>
      <c r="AX92">
        <v>1.143</v>
      </c>
      <c r="AY92">
        <v>0</v>
      </c>
      <c r="AZ92">
        <f t="shared" si="3"/>
        <v>81.614451000000003</v>
      </c>
      <c r="BA92">
        <f t="shared" si="4"/>
        <v>2925.6221090000004</v>
      </c>
      <c r="BD92">
        <v>4.2945000000000002</v>
      </c>
      <c r="BE92">
        <v>0</v>
      </c>
      <c r="BF92">
        <v>2.4124E-2</v>
      </c>
      <c r="BG92">
        <v>0</v>
      </c>
      <c r="BH92">
        <v>0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</v>
      </c>
      <c r="BP92">
        <v>2.21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6.3</v>
      </c>
      <c r="BX92">
        <v>2.1292499999999999</v>
      </c>
      <c r="BY92">
        <v>0.26</v>
      </c>
      <c r="BZ92">
        <v>1.9378120000000001</v>
      </c>
      <c r="CA92">
        <v>3.5120239999999998</v>
      </c>
      <c r="CB92">
        <v>0.91</v>
      </c>
      <c r="CC92">
        <v>0.9</v>
      </c>
      <c r="CD92">
        <v>1.34</v>
      </c>
      <c r="CE92">
        <v>0.87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1.95299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81.614451000000003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44.377769999999998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44.702399999999997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0.66605999999999999</v>
      </c>
      <c r="AO93">
        <v>0</v>
      </c>
      <c r="AP93">
        <v>2.8182</v>
      </c>
      <c r="AQ93">
        <v>0</v>
      </c>
      <c r="AR93">
        <v>8.8320000000000007</v>
      </c>
      <c r="AS93">
        <v>10.223520000000001</v>
      </c>
      <c r="AT93">
        <v>14.9968</v>
      </c>
      <c r="AU93">
        <v>0</v>
      </c>
      <c r="AV93">
        <v>46.689599999999999</v>
      </c>
      <c r="AW93">
        <v>0</v>
      </c>
      <c r="AX93">
        <v>1.143</v>
      </c>
      <c r="AY93">
        <v>0</v>
      </c>
      <c r="AZ93">
        <f t="shared" si="3"/>
        <v>81.674451000000005</v>
      </c>
      <c r="BA93">
        <f t="shared" si="4"/>
        <v>2914.6364290000001</v>
      </c>
      <c r="BD93">
        <v>4.2945000000000002</v>
      </c>
      <c r="BE93">
        <v>0</v>
      </c>
      <c r="BF93">
        <v>2.4124E-2</v>
      </c>
      <c r="BG93">
        <v>0</v>
      </c>
      <c r="BH93">
        <v>0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</v>
      </c>
      <c r="BP93">
        <v>2.21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6.3</v>
      </c>
      <c r="BX93">
        <v>2.1292499999999999</v>
      </c>
      <c r="BY93">
        <v>0.26</v>
      </c>
      <c r="BZ93">
        <v>1.9378120000000001</v>
      </c>
      <c r="CA93">
        <v>3.5120239999999998</v>
      </c>
      <c r="CB93">
        <v>0.97</v>
      </c>
      <c r="CC93">
        <v>0.9</v>
      </c>
      <c r="CD93">
        <v>1.34</v>
      </c>
      <c r="CE93">
        <v>0.87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1.95299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81.674451000000005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44.377769999999998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44.702399999999997</v>
      </c>
      <c r="AH94">
        <v>0</v>
      </c>
      <c r="AI94">
        <v>0</v>
      </c>
      <c r="AJ94">
        <v>0</v>
      </c>
      <c r="AK94">
        <v>54.572499999999998</v>
      </c>
      <c r="AL94">
        <v>2.5564</v>
      </c>
      <c r="AM94">
        <v>0</v>
      </c>
      <c r="AN94">
        <v>0.66605999999999999</v>
      </c>
      <c r="AO94">
        <v>0</v>
      </c>
      <c r="AP94">
        <v>2.8182</v>
      </c>
      <c r="AQ94">
        <v>0</v>
      </c>
      <c r="AR94">
        <v>8.8320000000000007</v>
      </c>
      <c r="AS94">
        <v>10.223520000000001</v>
      </c>
      <c r="AT94">
        <v>14.9968</v>
      </c>
      <c r="AU94">
        <v>0</v>
      </c>
      <c r="AV94">
        <v>46.689599999999999</v>
      </c>
      <c r="AW94">
        <v>0</v>
      </c>
      <c r="AX94">
        <v>1.143</v>
      </c>
      <c r="AY94">
        <v>0</v>
      </c>
      <c r="AZ94">
        <f t="shared" si="3"/>
        <v>81.644451000000004</v>
      </c>
      <c r="BA94">
        <f t="shared" si="4"/>
        <v>2914.6064290000004</v>
      </c>
      <c r="BD94">
        <v>4.2945000000000002</v>
      </c>
      <c r="BE94">
        <v>0</v>
      </c>
      <c r="BF94">
        <v>2.4124E-2</v>
      </c>
      <c r="BG94">
        <v>0</v>
      </c>
      <c r="BH94">
        <v>0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</v>
      </c>
      <c r="BP94">
        <v>2.21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6.3</v>
      </c>
      <c r="BX94">
        <v>2.1292499999999999</v>
      </c>
      <c r="BY94">
        <v>0.26</v>
      </c>
      <c r="BZ94">
        <v>1.9378120000000001</v>
      </c>
      <c r="CA94">
        <v>3.5120239999999998</v>
      </c>
      <c r="CB94">
        <v>0.97</v>
      </c>
      <c r="CC94">
        <v>0.89</v>
      </c>
      <c r="CD94">
        <v>1.32</v>
      </c>
      <c r="CE94">
        <v>0.87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1.95299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81.644451000000004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44.377769999999998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44.702399999999997</v>
      </c>
      <c r="AH95">
        <v>0</v>
      </c>
      <c r="AI95">
        <v>0</v>
      </c>
      <c r="AJ95">
        <v>0</v>
      </c>
      <c r="AK95">
        <v>54.572499999999998</v>
      </c>
      <c r="AL95">
        <v>2.5564</v>
      </c>
      <c r="AM95">
        <v>0</v>
      </c>
      <c r="AN95">
        <v>0.66605999999999999</v>
      </c>
      <c r="AO95">
        <v>0</v>
      </c>
      <c r="AP95">
        <v>2.8182</v>
      </c>
      <c r="AQ95">
        <v>0</v>
      </c>
      <c r="AR95">
        <v>6.6239999999999997</v>
      </c>
      <c r="AS95">
        <v>10.223520000000001</v>
      </c>
      <c r="AT95">
        <v>14.9968</v>
      </c>
      <c r="AU95">
        <v>0</v>
      </c>
      <c r="AV95">
        <v>46.689599999999999</v>
      </c>
      <c r="AW95">
        <v>0</v>
      </c>
      <c r="AX95">
        <v>1.143</v>
      </c>
      <c r="AY95">
        <v>0</v>
      </c>
      <c r="AZ95">
        <f t="shared" si="3"/>
        <v>81.644451000000004</v>
      </c>
      <c r="BA95">
        <f t="shared" si="4"/>
        <v>2912.3984290000003</v>
      </c>
      <c r="BD95">
        <v>4.2945000000000002</v>
      </c>
      <c r="BE95">
        <v>0</v>
      </c>
      <c r="BF95">
        <v>2.4124E-2</v>
      </c>
      <c r="BG95">
        <v>0</v>
      </c>
      <c r="BH95">
        <v>0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</v>
      </c>
      <c r="BP95">
        <v>2.21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6.3</v>
      </c>
      <c r="BX95">
        <v>2.1292499999999999</v>
      </c>
      <c r="BY95">
        <v>0.26</v>
      </c>
      <c r="BZ95">
        <v>1.9378120000000001</v>
      </c>
      <c r="CA95">
        <v>3.5120239999999998</v>
      </c>
      <c r="CB95">
        <v>0.97</v>
      </c>
      <c r="CC95">
        <v>0.89</v>
      </c>
      <c r="CD95">
        <v>1.32</v>
      </c>
      <c r="CE95">
        <v>0.87</v>
      </c>
      <c r="CF95">
        <v>0.17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1.95299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81.644451000000004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44.377769999999998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44.702399999999997</v>
      </c>
      <c r="AH96">
        <v>0</v>
      </c>
      <c r="AI96">
        <v>0</v>
      </c>
      <c r="AJ96">
        <v>0</v>
      </c>
      <c r="AK96">
        <v>54.572499999999998</v>
      </c>
      <c r="AL96">
        <v>2.5564</v>
      </c>
      <c r="AM96">
        <v>0</v>
      </c>
      <c r="AN96">
        <v>0.66605999999999999</v>
      </c>
      <c r="AO96">
        <v>0</v>
      </c>
      <c r="AP96">
        <v>2.8182</v>
      </c>
      <c r="AQ96">
        <v>0</v>
      </c>
      <c r="AR96">
        <v>6.6239999999999997</v>
      </c>
      <c r="AS96">
        <v>10.223520000000001</v>
      </c>
      <c r="AT96">
        <v>14.9968</v>
      </c>
      <c r="AU96">
        <v>0</v>
      </c>
      <c r="AV96">
        <v>46.689599999999999</v>
      </c>
      <c r="AW96">
        <v>0</v>
      </c>
      <c r="AX96">
        <v>1.143</v>
      </c>
      <c r="AY96">
        <v>0</v>
      </c>
      <c r="AZ96">
        <f t="shared" si="3"/>
        <v>81.644451000000004</v>
      </c>
      <c r="BA96">
        <f t="shared" si="4"/>
        <v>2912.3984290000003</v>
      </c>
      <c r="BD96">
        <v>4.2945000000000002</v>
      </c>
      <c r="BE96">
        <v>0</v>
      </c>
      <c r="BF96">
        <v>2.4124E-2</v>
      </c>
      <c r="BG96">
        <v>0</v>
      </c>
      <c r="BH96">
        <v>0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</v>
      </c>
      <c r="BP96">
        <v>2.21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6.3</v>
      </c>
      <c r="BX96">
        <v>2.1292499999999999</v>
      </c>
      <c r="BY96">
        <v>0.26</v>
      </c>
      <c r="BZ96">
        <v>1.9378120000000001</v>
      </c>
      <c r="CA96">
        <v>3.5120239999999998</v>
      </c>
      <c r="CB96">
        <v>0.97</v>
      </c>
      <c r="CC96">
        <v>0.89</v>
      </c>
      <c r="CD96">
        <v>1.32</v>
      </c>
      <c r="CE96">
        <v>0.87</v>
      </c>
      <c r="CF96">
        <v>0.17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1.95299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81.644451000000004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43.16377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44.702399999999997</v>
      </c>
      <c r="AH97">
        <v>0</v>
      </c>
      <c r="AI97">
        <v>0</v>
      </c>
      <c r="AJ97">
        <v>0</v>
      </c>
      <c r="AK97">
        <v>54.572499999999998</v>
      </c>
      <c r="AL97">
        <v>2.5564</v>
      </c>
      <c r="AM97">
        <v>0</v>
      </c>
      <c r="AN97">
        <v>0.66605999999999999</v>
      </c>
      <c r="AO97">
        <v>0</v>
      </c>
      <c r="AP97">
        <v>2.8182</v>
      </c>
      <c r="AQ97">
        <v>0</v>
      </c>
      <c r="AR97">
        <v>6.6239999999999997</v>
      </c>
      <c r="AS97">
        <v>10.223520000000001</v>
      </c>
      <c r="AT97">
        <v>14.9968</v>
      </c>
      <c r="AU97">
        <v>0</v>
      </c>
      <c r="AV97">
        <v>46.689599999999999</v>
      </c>
      <c r="AW97">
        <v>0</v>
      </c>
      <c r="AX97">
        <v>1.143</v>
      </c>
      <c r="AY97">
        <v>0</v>
      </c>
      <c r="AZ97">
        <f t="shared" si="3"/>
        <v>81.644451000000004</v>
      </c>
      <c r="BA97">
        <f t="shared" si="4"/>
        <v>2911.1844290000004</v>
      </c>
      <c r="BD97">
        <v>4.2945000000000002</v>
      </c>
      <c r="BE97">
        <v>0</v>
      </c>
      <c r="BF97">
        <v>2.4124E-2</v>
      </c>
      <c r="BG97">
        <v>0</v>
      </c>
      <c r="BH97">
        <v>0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</v>
      </c>
      <c r="BP97">
        <v>2.21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6.3</v>
      </c>
      <c r="BX97">
        <v>2.1292499999999999</v>
      </c>
      <c r="BY97">
        <v>0.26</v>
      </c>
      <c r="BZ97">
        <v>1.9378120000000001</v>
      </c>
      <c r="CA97">
        <v>3.5120239999999998</v>
      </c>
      <c r="CB97">
        <v>0.97</v>
      </c>
      <c r="CC97">
        <v>0.89</v>
      </c>
      <c r="CD97">
        <v>1.32</v>
      </c>
      <c r="CE97">
        <v>0.87</v>
      </c>
      <c r="CF97">
        <v>0.17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1.95299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81.644451000000004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43.16377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44.702399999999997</v>
      </c>
      <c r="AH98">
        <v>0</v>
      </c>
      <c r="AI98">
        <v>0</v>
      </c>
      <c r="AJ98">
        <v>0</v>
      </c>
      <c r="AK98">
        <v>54.572499999999998</v>
      </c>
      <c r="AL98">
        <v>2.5564</v>
      </c>
      <c r="AM98">
        <v>0</v>
      </c>
      <c r="AN98">
        <v>0.66605999999999999</v>
      </c>
      <c r="AO98">
        <v>0</v>
      </c>
      <c r="AP98">
        <v>2.8182</v>
      </c>
      <c r="AQ98">
        <v>0</v>
      </c>
      <c r="AR98">
        <v>6.6239999999999997</v>
      </c>
      <c r="AS98">
        <v>10.223520000000001</v>
      </c>
      <c r="AT98">
        <v>14.9968</v>
      </c>
      <c r="AU98">
        <v>0</v>
      </c>
      <c r="AV98">
        <v>46.689599999999999</v>
      </c>
      <c r="AW98">
        <v>0</v>
      </c>
      <c r="AX98">
        <v>1.143</v>
      </c>
      <c r="AY98">
        <v>0</v>
      </c>
      <c r="AZ98">
        <f t="shared" si="3"/>
        <v>81.644451000000004</v>
      </c>
      <c r="BA98">
        <f t="shared" si="4"/>
        <v>2911.1844290000004</v>
      </c>
      <c r="BD98">
        <v>4.2945000000000002</v>
      </c>
      <c r="BE98">
        <v>0</v>
      </c>
      <c r="BF98">
        <v>2.4124E-2</v>
      </c>
      <c r="BG98">
        <v>0</v>
      </c>
      <c r="BH98">
        <v>0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</v>
      </c>
      <c r="BP98">
        <v>2.21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6.3</v>
      </c>
      <c r="BX98">
        <v>2.1292499999999999</v>
      </c>
      <c r="BY98">
        <v>0.26</v>
      </c>
      <c r="BZ98">
        <v>1.9378120000000001</v>
      </c>
      <c r="CA98">
        <v>3.5120239999999998</v>
      </c>
      <c r="CB98">
        <v>0.97</v>
      </c>
      <c r="CC98">
        <v>0.89</v>
      </c>
      <c r="CD98">
        <v>1.32</v>
      </c>
      <c r="CE98">
        <v>0.87</v>
      </c>
      <c r="CF98">
        <v>0.17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1.95299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81.644451000000004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8.1104000000000065E-2</v>
      </c>
      <c r="E99">
        <f t="shared" si="6"/>
        <v>0</v>
      </c>
      <c r="F99">
        <f t="shared" si="6"/>
        <v>1.2688689</v>
      </c>
      <c r="G99">
        <f t="shared" si="6"/>
        <v>0.17954624999999999</v>
      </c>
      <c r="H99">
        <f t="shared" si="6"/>
        <v>0</v>
      </c>
      <c r="I99">
        <f t="shared" si="6"/>
        <v>2.3234332500000003</v>
      </c>
      <c r="J99">
        <f t="shared" si="6"/>
        <v>3.4004250000000014E-2</v>
      </c>
      <c r="K99">
        <f t="shared" si="6"/>
        <v>15.519153308999982</v>
      </c>
      <c r="L99">
        <f t="shared" si="6"/>
        <v>15.753699000000019</v>
      </c>
      <c r="M99">
        <f t="shared" si="6"/>
        <v>2.2174550000000015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1.0862507800000005</v>
      </c>
      <c r="X99">
        <f t="shared" si="6"/>
        <v>3.5328615375000001</v>
      </c>
      <c r="Y99">
        <f t="shared" si="6"/>
        <v>0</v>
      </c>
      <c r="Z99">
        <f t="shared" si="6"/>
        <v>6.2785799999999989E-2</v>
      </c>
      <c r="AA99">
        <f t="shared" si="6"/>
        <v>6.5756440000000013E-2</v>
      </c>
      <c r="AB99">
        <f t="shared" si="6"/>
        <v>0.12998619999999994</v>
      </c>
      <c r="AC99">
        <f t="shared" si="6"/>
        <v>0</v>
      </c>
      <c r="AD99">
        <f t="shared" si="6"/>
        <v>0.12603739999999997</v>
      </c>
      <c r="AE99">
        <f t="shared" si="6"/>
        <v>0.27898102200000002</v>
      </c>
      <c r="AF99">
        <f t="shared" si="6"/>
        <v>0.35753040000000014</v>
      </c>
      <c r="AG99">
        <f t="shared" si="6"/>
        <v>1.072857600000001</v>
      </c>
      <c r="AH99">
        <f t="shared" si="6"/>
        <v>0.60574000000000017</v>
      </c>
      <c r="AI99">
        <f t="shared" si="6"/>
        <v>2.8358499999999995E-2</v>
      </c>
      <c r="AJ99">
        <f t="shared" si="6"/>
        <v>0</v>
      </c>
      <c r="AK99">
        <f t="shared" si="6"/>
        <v>1.3097400000000032</v>
      </c>
      <c r="AL99">
        <f t="shared" si="6"/>
        <v>0.22426600000000016</v>
      </c>
      <c r="AM99">
        <f t="shared" si="6"/>
        <v>4.9644000000000008E-2</v>
      </c>
      <c r="AN99">
        <f t="shared" si="6"/>
        <v>1.5985440000000028E-2</v>
      </c>
      <c r="AO99">
        <f t="shared" si="6"/>
        <v>0</v>
      </c>
      <c r="AP99">
        <f t="shared" si="6"/>
        <v>7.2952950000000003E-2</v>
      </c>
      <c r="AQ99">
        <f t="shared" si="6"/>
        <v>0.63492000000000015</v>
      </c>
      <c r="AR99">
        <f t="shared" si="6"/>
        <v>0.26816160000000017</v>
      </c>
      <c r="AS99">
        <f t="shared" si="6"/>
        <v>0.24765132000000006</v>
      </c>
      <c r="AT99">
        <f t="shared" si="6"/>
        <v>0.35909919999999956</v>
      </c>
      <c r="AU99">
        <f t="shared" si="6"/>
        <v>0</v>
      </c>
      <c r="AV99">
        <f t="shared" si="6"/>
        <v>1.036761200000001</v>
      </c>
      <c r="AW99">
        <f t="shared" si="6"/>
        <v>0.39194804999999971</v>
      </c>
      <c r="AX99">
        <f t="shared" si="6"/>
        <v>5.9721750000000025E-2</v>
      </c>
      <c r="AY99">
        <f t="shared" si="6"/>
        <v>0</v>
      </c>
      <c r="AZ99">
        <f t="shared" si="6"/>
        <v>1.9162764855000007</v>
      </c>
      <c r="BA99">
        <f>SUM(B99:AZ99)</f>
        <v>71.238546185999979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5.364077499999992E-4</v>
      </c>
      <c r="BG99">
        <f t="shared" si="7"/>
        <v>0</v>
      </c>
      <c r="BH99">
        <f t="shared" si="7"/>
        <v>4.341024999999999E-5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1.9999999999999999E-6</v>
      </c>
      <c r="BN99">
        <f t="shared" si="8"/>
        <v>4.9959999999999957E-4</v>
      </c>
      <c r="BO99">
        <f t="shared" si="8"/>
        <v>4.8480000000000058E-2</v>
      </c>
      <c r="BP99">
        <f t="shared" si="8"/>
        <v>5.3040000000000032E-2</v>
      </c>
      <c r="BQ99">
        <f t="shared" si="8"/>
        <v>8.3141519999999802E-2</v>
      </c>
      <c r="BR99">
        <f t="shared" si="8"/>
        <v>2.1695439999999998E-3</v>
      </c>
      <c r="BS99">
        <f t="shared" si="8"/>
        <v>3.9359999999999951E-2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0.1512</v>
      </c>
      <c r="BX99">
        <f t="shared" si="8"/>
        <v>5.0108350000000065E-2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2.3004999999999973E-2</v>
      </c>
      <c r="CC99">
        <f t="shared" si="8"/>
        <v>2.157499999999999E-2</v>
      </c>
      <c r="CD99">
        <f t="shared" si="8"/>
        <v>3.2375000000000029E-2</v>
      </c>
      <c r="CE99">
        <f t="shared" si="8"/>
        <v>2.0880000000000006E-2</v>
      </c>
      <c r="CF99">
        <f t="shared" si="8"/>
        <v>3.9500000000000004E-3</v>
      </c>
      <c r="CG99">
        <f t="shared" si="8"/>
        <v>5.2597500000000012E-2</v>
      </c>
      <c r="CH99">
        <f t="shared" si="8"/>
        <v>4.8495999999999991E-3</v>
      </c>
      <c r="CI99">
        <f t="shared" si="8"/>
        <v>0.17376000000000016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4.7206249999999998E-2</v>
      </c>
      <c r="CT99">
        <f t="shared" si="8"/>
        <v>2.9411519500000021E-2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1.9162764855000007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374.47201799999999</v>
      </c>
      <c r="L3">
        <v>340.51043800000002</v>
      </c>
      <c r="M3">
        <v>92.92</v>
      </c>
      <c r="N3">
        <v>119.15625</v>
      </c>
      <c r="O3">
        <v>124.7899</v>
      </c>
      <c r="P3">
        <v>122.99679999999999</v>
      </c>
      <c r="Q3">
        <v>11.171027</v>
      </c>
      <c r="R3">
        <v>19.683126999999999</v>
      </c>
      <c r="S3">
        <v>14.031248</v>
      </c>
      <c r="T3">
        <v>0.56000000000000005</v>
      </c>
      <c r="U3">
        <v>348.97500000000002</v>
      </c>
      <c r="V3">
        <v>2</v>
      </c>
      <c r="W3">
        <v>16.577418000000002</v>
      </c>
      <c r="X3">
        <v>52.831004999999998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44.702399999999997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0.66605999999999999</v>
      </c>
      <c r="AO3">
        <v>0</v>
      </c>
      <c r="AP3">
        <v>3.2025000000000001</v>
      </c>
      <c r="AQ3">
        <v>0</v>
      </c>
      <c r="AR3">
        <v>27.6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75.488827999999998</v>
      </c>
      <c r="BA3">
        <f>SUM(B3:AZ3)</f>
        <v>1890.2841989999999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0.88</v>
      </c>
      <c r="BJ3">
        <v>1.1200000000000001</v>
      </c>
      <c r="BK3">
        <v>0.95</v>
      </c>
      <c r="BL3">
        <v>0.87</v>
      </c>
      <c r="BM3">
        <v>0.08</v>
      </c>
      <c r="BN3">
        <v>2.34</v>
      </c>
      <c r="BO3">
        <v>1.89</v>
      </c>
      <c r="BP3">
        <v>0.26</v>
      </c>
      <c r="BQ3">
        <v>2.02</v>
      </c>
      <c r="BR3">
        <v>2.21</v>
      </c>
      <c r="BS3">
        <v>1.64</v>
      </c>
      <c r="BT3">
        <v>2.9693719999999999</v>
      </c>
      <c r="BU3">
        <v>1.342031</v>
      </c>
      <c r="BV3">
        <v>1.9637800000000001</v>
      </c>
      <c r="BW3">
        <v>0.97132700000000005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2.1292499999999999</v>
      </c>
      <c r="CQ3">
        <v>3.4642300000000001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75.488827999999998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374.466139</v>
      </c>
      <c r="L4">
        <v>340.51043800000002</v>
      </c>
      <c r="M4">
        <v>62.143300000000004</v>
      </c>
      <c r="N4">
        <v>119.15625</v>
      </c>
      <c r="O4">
        <v>124.7899</v>
      </c>
      <c r="P4">
        <v>122.99679999999999</v>
      </c>
      <c r="Q4">
        <v>11.171027</v>
      </c>
      <c r="R4">
        <v>22.227526000000001</v>
      </c>
      <c r="S4">
        <v>14.031248</v>
      </c>
      <c r="T4">
        <v>0.56000000000000005</v>
      </c>
      <c r="U4">
        <v>348.97500000000002</v>
      </c>
      <c r="V4">
        <v>2</v>
      </c>
      <c r="W4">
        <v>13.185487999999999</v>
      </c>
      <c r="X4">
        <v>40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44.702399999999997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0.66605999999999999</v>
      </c>
      <c r="AO4">
        <v>0</v>
      </c>
      <c r="AP4">
        <v>3.2025000000000001</v>
      </c>
      <c r="AQ4">
        <v>0</v>
      </c>
      <c r="AR4">
        <v>27.6</v>
      </c>
      <c r="AS4">
        <v>16.680479999999999</v>
      </c>
      <c r="AT4">
        <v>14.90795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75.488827999999998</v>
      </c>
      <c r="BA4">
        <f t="shared" ref="BA4:BA67" si="1">SUM(B4:AZ4)</f>
        <v>1845.7342339999998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0.88</v>
      </c>
      <c r="BJ4">
        <v>1.1200000000000001</v>
      </c>
      <c r="BK4">
        <v>0.95</v>
      </c>
      <c r="BL4">
        <v>0.87</v>
      </c>
      <c r="BM4">
        <v>0.08</v>
      </c>
      <c r="BN4">
        <v>2.34</v>
      </c>
      <c r="BO4">
        <v>1.89</v>
      </c>
      <c r="BP4">
        <v>0.26</v>
      </c>
      <c r="BQ4">
        <v>2.02</v>
      </c>
      <c r="BR4">
        <v>2.21</v>
      </c>
      <c r="BS4">
        <v>1.64</v>
      </c>
      <c r="BT4">
        <v>2.9693719999999999</v>
      </c>
      <c r="BU4">
        <v>1.342031</v>
      </c>
      <c r="BV4">
        <v>1.9637800000000001</v>
      </c>
      <c r="BW4">
        <v>0.97132700000000005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2.1292499999999999</v>
      </c>
      <c r="CQ4">
        <v>3.4642300000000001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75.488827999999998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374.47201799999999</v>
      </c>
      <c r="L5">
        <v>340.51043800000002</v>
      </c>
      <c r="M5">
        <v>45.143300000000004</v>
      </c>
      <c r="N5">
        <v>119.15625</v>
      </c>
      <c r="O5">
        <v>124.7899</v>
      </c>
      <c r="P5">
        <v>122.99679999999999</v>
      </c>
      <c r="Q5">
        <v>11.171027</v>
      </c>
      <c r="R5">
        <v>22.227526000000001</v>
      </c>
      <c r="S5">
        <v>14.031248</v>
      </c>
      <c r="T5">
        <v>0.56000000000000005</v>
      </c>
      <c r="U5">
        <v>348.97500000000002</v>
      </c>
      <c r="V5">
        <v>2</v>
      </c>
      <c r="W5">
        <v>12.12</v>
      </c>
      <c r="X5">
        <v>40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44.702399999999997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0.66605999999999999</v>
      </c>
      <c r="AO5">
        <v>0</v>
      </c>
      <c r="AP5">
        <v>3.2025000000000001</v>
      </c>
      <c r="AQ5">
        <v>0</v>
      </c>
      <c r="AR5">
        <v>6.6239999999999997</v>
      </c>
      <c r="AS5">
        <v>16.680479999999999</v>
      </c>
      <c r="AT5">
        <v>13.383739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75.608828000000003</v>
      </c>
      <c r="BA5">
        <f t="shared" si="1"/>
        <v>1805.2944139999995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0.88</v>
      </c>
      <c r="BJ5">
        <v>1.24</v>
      </c>
      <c r="BK5">
        <v>0.95</v>
      </c>
      <c r="BL5">
        <v>0.87</v>
      </c>
      <c r="BM5">
        <v>0.08</v>
      </c>
      <c r="BN5">
        <v>2.34</v>
      </c>
      <c r="BO5">
        <v>1.89</v>
      </c>
      <c r="BP5">
        <v>0.26</v>
      </c>
      <c r="BQ5">
        <v>2.02</v>
      </c>
      <c r="BR5">
        <v>2.21</v>
      </c>
      <c r="BS5">
        <v>1.64</v>
      </c>
      <c r="BT5">
        <v>2.9693719999999999</v>
      </c>
      <c r="BU5">
        <v>1.342031</v>
      </c>
      <c r="BV5">
        <v>1.9637800000000001</v>
      </c>
      <c r="BW5">
        <v>0.97132700000000005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2.1292499999999999</v>
      </c>
      <c r="CQ5">
        <v>3.4642300000000001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75.608828000000003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374.466139</v>
      </c>
      <c r="L6">
        <v>340.51043800000002</v>
      </c>
      <c r="M6">
        <v>45.143300000000004</v>
      </c>
      <c r="N6">
        <v>119.15625</v>
      </c>
      <c r="O6">
        <v>124.7899</v>
      </c>
      <c r="P6">
        <v>122.99679999999999</v>
      </c>
      <c r="Q6">
        <v>11.171027</v>
      </c>
      <c r="R6">
        <v>22.227526000000001</v>
      </c>
      <c r="S6">
        <v>14.031248</v>
      </c>
      <c r="T6">
        <v>0.56000000000000005</v>
      </c>
      <c r="U6">
        <v>348.97500000000002</v>
      </c>
      <c r="V6">
        <v>2</v>
      </c>
      <c r="W6">
        <v>12.12</v>
      </c>
      <c r="X6">
        <v>40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44.702399999999997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0.66605999999999999</v>
      </c>
      <c r="AO6">
        <v>0</v>
      </c>
      <c r="AP6">
        <v>3.2025000000000001</v>
      </c>
      <c r="AQ6">
        <v>0</v>
      </c>
      <c r="AR6">
        <v>4.4160000000000004</v>
      </c>
      <c r="AS6">
        <v>16.680479999999999</v>
      </c>
      <c r="AT6">
        <v>14.222225999999999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75.608828000000003</v>
      </c>
      <c r="BA6">
        <f t="shared" si="1"/>
        <v>1803.9190219999996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0.88</v>
      </c>
      <c r="BJ6">
        <v>1.24</v>
      </c>
      <c r="BK6">
        <v>0.95</v>
      </c>
      <c r="BL6">
        <v>0.87</v>
      </c>
      <c r="BM6">
        <v>0.08</v>
      </c>
      <c r="BN6">
        <v>2.34</v>
      </c>
      <c r="BO6">
        <v>1.89</v>
      </c>
      <c r="BP6">
        <v>0.26</v>
      </c>
      <c r="BQ6">
        <v>2.02</v>
      </c>
      <c r="BR6">
        <v>2.21</v>
      </c>
      <c r="BS6">
        <v>1.64</v>
      </c>
      <c r="BT6">
        <v>2.9693719999999999</v>
      </c>
      <c r="BU6">
        <v>1.342031</v>
      </c>
      <c r="BV6">
        <v>1.9637800000000001</v>
      </c>
      <c r="BW6">
        <v>0.97132700000000005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2.1292499999999999</v>
      </c>
      <c r="CQ6">
        <v>3.4642300000000001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75.608828000000003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374.47201799999999</v>
      </c>
      <c r="L7">
        <v>343.28515399999998</v>
      </c>
      <c r="M7">
        <v>45.143300000000004</v>
      </c>
      <c r="N7">
        <v>119.15625</v>
      </c>
      <c r="O7">
        <v>124.7899</v>
      </c>
      <c r="P7">
        <v>122.99679999999999</v>
      </c>
      <c r="Q7">
        <v>11.895008000000001</v>
      </c>
      <c r="R7">
        <v>22.227526000000001</v>
      </c>
      <c r="S7">
        <v>14.031248</v>
      </c>
      <c r="T7">
        <v>0.56000000000000005</v>
      </c>
      <c r="U7">
        <v>348.97500000000002</v>
      </c>
      <c r="V7">
        <v>2</v>
      </c>
      <c r="W7">
        <v>12.12</v>
      </c>
      <c r="X7">
        <v>40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44.702399999999997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0.66605999999999999</v>
      </c>
      <c r="AO7">
        <v>0</v>
      </c>
      <c r="AP7">
        <v>3.2025000000000001</v>
      </c>
      <c r="AQ7">
        <v>0</v>
      </c>
      <c r="AR7">
        <v>6.6239999999999997</v>
      </c>
      <c r="AS7">
        <v>16.680479999999999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75.608828000000003</v>
      </c>
      <c r="BA7">
        <f t="shared" si="1"/>
        <v>1810.4061719999993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0.88</v>
      </c>
      <c r="BJ7">
        <v>1.24</v>
      </c>
      <c r="BK7">
        <v>0.95</v>
      </c>
      <c r="BL7">
        <v>0.87</v>
      </c>
      <c r="BM7">
        <v>0.08</v>
      </c>
      <c r="BN7">
        <v>2.34</v>
      </c>
      <c r="BO7">
        <v>1.89</v>
      </c>
      <c r="BP7">
        <v>0.26</v>
      </c>
      <c r="BQ7">
        <v>2.02</v>
      </c>
      <c r="BR7">
        <v>2.21</v>
      </c>
      <c r="BS7">
        <v>1.64</v>
      </c>
      <c r="BT7">
        <v>2.9693719999999999</v>
      </c>
      <c r="BU7">
        <v>1.342031</v>
      </c>
      <c r="BV7">
        <v>1.9637800000000001</v>
      </c>
      <c r="BW7">
        <v>0.97132700000000005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2.1292499999999999</v>
      </c>
      <c r="CQ7">
        <v>3.4642300000000001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75.608828000000003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374.466139</v>
      </c>
      <c r="L8">
        <v>343.28515399999998</v>
      </c>
      <c r="M8">
        <v>45.143300000000004</v>
      </c>
      <c r="N8">
        <v>119.15625</v>
      </c>
      <c r="O8">
        <v>124.7899</v>
      </c>
      <c r="P8">
        <v>122.99679999999999</v>
      </c>
      <c r="Q8">
        <v>11.895008000000001</v>
      </c>
      <c r="R8">
        <v>22.227526000000001</v>
      </c>
      <c r="S8">
        <v>14.031248</v>
      </c>
      <c r="T8">
        <v>0.56000000000000005</v>
      </c>
      <c r="U8">
        <v>348.97500000000002</v>
      </c>
      <c r="V8">
        <v>2</v>
      </c>
      <c r="W8">
        <v>12.12</v>
      </c>
      <c r="X8">
        <v>40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44.702399999999997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0.66605999999999999</v>
      </c>
      <c r="AO8">
        <v>0</v>
      </c>
      <c r="AP8">
        <v>3.2025000000000001</v>
      </c>
      <c r="AQ8">
        <v>0</v>
      </c>
      <c r="AR8">
        <v>6.6239999999999997</v>
      </c>
      <c r="AS8">
        <v>16.680479999999999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75.608828000000003</v>
      </c>
      <c r="BA8">
        <f t="shared" si="1"/>
        <v>1810.4002929999995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0.88</v>
      </c>
      <c r="BJ8">
        <v>1.24</v>
      </c>
      <c r="BK8">
        <v>0.95</v>
      </c>
      <c r="BL8">
        <v>0.87</v>
      </c>
      <c r="BM8">
        <v>0.08</v>
      </c>
      <c r="BN8">
        <v>2.34</v>
      </c>
      <c r="BO8">
        <v>1.89</v>
      </c>
      <c r="BP8">
        <v>0.26</v>
      </c>
      <c r="BQ8">
        <v>2.02</v>
      </c>
      <c r="BR8">
        <v>2.21</v>
      </c>
      <c r="BS8">
        <v>1.64</v>
      </c>
      <c r="BT8">
        <v>2.9693719999999999</v>
      </c>
      <c r="BU8">
        <v>1.342031</v>
      </c>
      <c r="BV8">
        <v>1.9637800000000001</v>
      </c>
      <c r="BW8">
        <v>0.97132700000000005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2.1292499999999999</v>
      </c>
      <c r="CQ8">
        <v>3.4642300000000001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75.608828000000003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374.47201799999999</v>
      </c>
      <c r="L9">
        <v>343.28515399999998</v>
      </c>
      <c r="M9">
        <v>45.143300000000004</v>
      </c>
      <c r="N9">
        <v>119.15625</v>
      </c>
      <c r="O9">
        <v>124.7899</v>
      </c>
      <c r="P9">
        <v>122.99679999999999</v>
      </c>
      <c r="Q9">
        <v>11.895008000000001</v>
      </c>
      <c r="R9">
        <v>22.227526000000001</v>
      </c>
      <c r="S9">
        <v>14.031248</v>
      </c>
      <c r="T9">
        <v>0.56000000000000005</v>
      </c>
      <c r="U9">
        <v>348.97500000000002</v>
      </c>
      <c r="V9">
        <v>2</v>
      </c>
      <c r="W9">
        <v>12.12</v>
      </c>
      <c r="X9">
        <v>40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44.702399999999997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0.66605999999999999</v>
      </c>
      <c r="AO9">
        <v>0</v>
      </c>
      <c r="AP9">
        <v>3.2025000000000001</v>
      </c>
      <c r="AQ9">
        <v>0</v>
      </c>
      <c r="AR9">
        <v>6.6239999999999997</v>
      </c>
      <c r="AS9">
        <v>16.680479999999999</v>
      </c>
      <c r="AT9">
        <v>14.898763000000001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75.578828000000001</v>
      </c>
      <c r="BA9">
        <f t="shared" si="1"/>
        <v>1810.2781349999993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0.88</v>
      </c>
      <c r="BJ9">
        <v>1.21</v>
      </c>
      <c r="BK9">
        <v>0.95</v>
      </c>
      <c r="BL9">
        <v>0.87</v>
      </c>
      <c r="BM9">
        <v>0.08</v>
      </c>
      <c r="BN9">
        <v>2.34</v>
      </c>
      <c r="BO9">
        <v>1.89</v>
      </c>
      <c r="BP9">
        <v>0.26</v>
      </c>
      <c r="BQ9">
        <v>2.02</v>
      </c>
      <c r="BR9">
        <v>2.21</v>
      </c>
      <c r="BS9">
        <v>1.64</v>
      </c>
      <c r="BT9">
        <v>2.9693719999999999</v>
      </c>
      <c r="BU9">
        <v>1.342031</v>
      </c>
      <c r="BV9">
        <v>1.9637800000000001</v>
      </c>
      <c r="BW9">
        <v>0.97132700000000005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2.1292499999999999</v>
      </c>
      <c r="CQ9">
        <v>3.4642300000000001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75.578828000000001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374.466139</v>
      </c>
      <c r="L10">
        <v>343.28515399999998</v>
      </c>
      <c r="M10">
        <v>45.143300000000004</v>
      </c>
      <c r="N10">
        <v>119.15625</v>
      </c>
      <c r="O10">
        <v>124.7899</v>
      </c>
      <c r="P10">
        <v>122.99679999999999</v>
      </c>
      <c r="Q10">
        <v>11.895008000000001</v>
      </c>
      <c r="R10">
        <v>22.227526000000001</v>
      </c>
      <c r="S10">
        <v>14.031248</v>
      </c>
      <c r="T10">
        <v>0.56000000000000005</v>
      </c>
      <c r="U10">
        <v>348.97500000000002</v>
      </c>
      <c r="V10">
        <v>2</v>
      </c>
      <c r="W10">
        <v>12.12</v>
      </c>
      <c r="X10">
        <v>40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44.702399999999997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0.66605999999999999</v>
      </c>
      <c r="AO10">
        <v>0</v>
      </c>
      <c r="AP10">
        <v>3.2025000000000001</v>
      </c>
      <c r="AQ10">
        <v>0</v>
      </c>
      <c r="AR10">
        <v>6.6239999999999997</v>
      </c>
      <c r="AS10">
        <v>16.680479999999999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75.578828000000001</v>
      </c>
      <c r="BA10">
        <f t="shared" si="1"/>
        <v>1810.3702929999995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0.88</v>
      </c>
      <c r="BJ10">
        <v>1.21</v>
      </c>
      <c r="BK10">
        <v>0.95</v>
      </c>
      <c r="BL10">
        <v>0.87</v>
      </c>
      <c r="BM10">
        <v>0.08</v>
      </c>
      <c r="BN10">
        <v>2.34</v>
      </c>
      <c r="BO10">
        <v>1.89</v>
      </c>
      <c r="BP10">
        <v>0.26</v>
      </c>
      <c r="BQ10">
        <v>2.02</v>
      </c>
      <c r="BR10">
        <v>2.21</v>
      </c>
      <c r="BS10">
        <v>1.64</v>
      </c>
      <c r="BT10">
        <v>2.9693719999999999</v>
      </c>
      <c r="BU10">
        <v>1.342031</v>
      </c>
      <c r="BV10">
        <v>1.9637800000000001</v>
      </c>
      <c r="BW10">
        <v>0.97132700000000005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2.1292499999999999</v>
      </c>
      <c r="CQ10">
        <v>3.4642300000000001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75.578828000000001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374.47201799999999</v>
      </c>
      <c r="L11">
        <v>343.28515399999998</v>
      </c>
      <c r="M11">
        <v>45.143300000000004</v>
      </c>
      <c r="N11">
        <v>119.15625</v>
      </c>
      <c r="O11">
        <v>124.7899</v>
      </c>
      <c r="P11">
        <v>122.99679999999999</v>
      </c>
      <c r="Q11">
        <v>11.895008000000001</v>
      </c>
      <c r="R11">
        <v>22.227526000000001</v>
      </c>
      <c r="S11">
        <v>14.031248</v>
      </c>
      <c r="T11">
        <v>0.56000000000000005</v>
      </c>
      <c r="U11">
        <v>348.97500000000002</v>
      </c>
      <c r="V11">
        <v>2</v>
      </c>
      <c r="W11">
        <v>12.12</v>
      </c>
      <c r="X11">
        <v>40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44.702399999999997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0.66605999999999999</v>
      </c>
      <c r="AO11">
        <v>0</v>
      </c>
      <c r="AP11">
        <v>3.2025000000000001</v>
      </c>
      <c r="AQ11">
        <v>0</v>
      </c>
      <c r="AR11">
        <v>6.6239999999999997</v>
      </c>
      <c r="AS11">
        <v>8.0711999999999993</v>
      </c>
      <c r="AT11">
        <v>14.759245999999999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75.600408000000002</v>
      </c>
      <c r="BA11">
        <f t="shared" si="1"/>
        <v>1801.5509179999997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0.88</v>
      </c>
      <c r="BJ11">
        <v>1.21</v>
      </c>
      <c r="BK11">
        <v>0.95</v>
      </c>
      <c r="BL11">
        <v>0.87</v>
      </c>
      <c r="BM11">
        <v>0.08</v>
      </c>
      <c r="BN11">
        <v>2.34</v>
      </c>
      <c r="BO11">
        <v>1.89</v>
      </c>
      <c r="BP11">
        <v>0.26</v>
      </c>
      <c r="BQ11">
        <v>2.02</v>
      </c>
      <c r="BR11">
        <v>2.21</v>
      </c>
      <c r="BS11">
        <v>1.64</v>
      </c>
      <c r="BT11">
        <v>2.9693719999999999</v>
      </c>
      <c r="BU11">
        <v>1.342031</v>
      </c>
      <c r="BV11">
        <v>1.98536</v>
      </c>
      <c r="BW11">
        <v>0.97132700000000005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2.1292499999999999</v>
      </c>
      <c r="CQ11">
        <v>3.4642300000000001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75.600408000000002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374.466139</v>
      </c>
      <c r="L12">
        <v>343.28515399999998</v>
      </c>
      <c r="M12">
        <v>45.143300000000004</v>
      </c>
      <c r="N12">
        <v>119.15625</v>
      </c>
      <c r="O12">
        <v>124.7899</v>
      </c>
      <c r="P12">
        <v>122.99679999999999</v>
      </c>
      <c r="Q12">
        <v>11.895008000000001</v>
      </c>
      <c r="R12">
        <v>22.227526000000001</v>
      </c>
      <c r="S12">
        <v>14.031248</v>
      </c>
      <c r="T12">
        <v>0.56000000000000005</v>
      </c>
      <c r="U12">
        <v>348.97500000000002</v>
      </c>
      <c r="V12">
        <v>2</v>
      </c>
      <c r="W12">
        <v>12.12</v>
      </c>
      <c r="X12">
        <v>40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44.702399999999997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0.66605999999999999</v>
      </c>
      <c r="AO12">
        <v>0</v>
      </c>
      <c r="AP12">
        <v>3.2025000000000001</v>
      </c>
      <c r="AQ12">
        <v>0</v>
      </c>
      <c r="AR12">
        <v>6.6239999999999997</v>
      </c>
      <c r="AS12">
        <v>6.726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75.600408000000002</v>
      </c>
      <c r="BA12">
        <f t="shared" si="1"/>
        <v>1800.4373929999997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0.88</v>
      </c>
      <c r="BJ12">
        <v>1.21</v>
      </c>
      <c r="BK12">
        <v>0.95</v>
      </c>
      <c r="BL12">
        <v>0.87</v>
      </c>
      <c r="BM12">
        <v>0.08</v>
      </c>
      <c r="BN12">
        <v>2.34</v>
      </c>
      <c r="BO12">
        <v>1.89</v>
      </c>
      <c r="BP12">
        <v>0.26</v>
      </c>
      <c r="BQ12">
        <v>2.02</v>
      </c>
      <c r="BR12">
        <v>2.21</v>
      </c>
      <c r="BS12">
        <v>1.64</v>
      </c>
      <c r="BT12">
        <v>2.9693719999999999</v>
      </c>
      <c r="BU12">
        <v>1.342031</v>
      </c>
      <c r="BV12">
        <v>1.98536</v>
      </c>
      <c r="BW12">
        <v>0.97132700000000005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2.1292499999999999</v>
      </c>
      <c r="CQ12">
        <v>3.4642300000000001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75.600408000000002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374.47201799999999</v>
      </c>
      <c r="L13">
        <v>343.28515399999998</v>
      </c>
      <c r="M13">
        <v>47.409768999999997</v>
      </c>
      <c r="N13">
        <v>77.921300000000002</v>
      </c>
      <c r="O13">
        <v>73.261544000000001</v>
      </c>
      <c r="P13">
        <v>105.6901</v>
      </c>
      <c r="Q13">
        <v>11.895008000000001</v>
      </c>
      <c r="R13">
        <v>22.227526000000001</v>
      </c>
      <c r="S13">
        <v>14.031248</v>
      </c>
      <c r="T13">
        <v>0.56000000000000005</v>
      </c>
      <c r="U13">
        <v>348.97500000000002</v>
      </c>
      <c r="V13">
        <v>2</v>
      </c>
      <c r="W13">
        <v>12.12</v>
      </c>
      <c r="X13">
        <v>40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44.702399999999997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0.66605999999999999</v>
      </c>
      <c r="AO13">
        <v>0</v>
      </c>
      <c r="AP13">
        <v>3.2025000000000001</v>
      </c>
      <c r="AQ13">
        <v>0</v>
      </c>
      <c r="AR13">
        <v>6.6239999999999997</v>
      </c>
      <c r="AS13">
        <v>7.8021599999999998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75.630408000000003</v>
      </c>
      <c r="BA13">
        <f t="shared" si="1"/>
        <v>1693.7458949999996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0.88</v>
      </c>
      <c r="BJ13">
        <v>1.24</v>
      </c>
      <c r="BK13">
        <v>0.95</v>
      </c>
      <c r="BL13">
        <v>0.87</v>
      </c>
      <c r="BM13">
        <v>0.08</v>
      </c>
      <c r="BN13">
        <v>2.34</v>
      </c>
      <c r="BO13">
        <v>1.89</v>
      </c>
      <c r="BP13">
        <v>0.26</v>
      </c>
      <c r="BQ13">
        <v>2.02</v>
      </c>
      <c r="BR13">
        <v>2.21</v>
      </c>
      <c r="BS13">
        <v>1.64</v>
      </c>
      <c r="BT13">
        <v>2.9693719999999999</v>
      </c>
      <c r="BU13">
        <v>1.342031</v>
      </c>
      <c r="BV13">
        <v>1.98536</v>
      </c>
      <c r="BW13">
        <v>0.97132700000000005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2.1292499999999999</v>
      </c>
      <c r="CQ13">
        <v>3.4642300000000001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75.630408000000003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374.466139</v>
      </c>
      <c r="L14">
        <v>343.28515399999998</v>
      </c>
      <c r="M14">
        <v>47.409768999999997</v>
      </c>
      <c r="N14">
        <v>77.921300000000002</v>
      </c>
      <c r="O14">
        <v>67.484099999999998</v>
      </c>
      <c r="P14">
        <v>105.6901</v>
      </c>
      <c r="Q14">
        <v>11.895008000000001</v>
      </c>
      <c r="R14">
        <v>22.227526000000001</v>
      </c>
      <c r="S14">
        <v>14.031248</v>
      </c>
      <c r="T14">
        <v>0.56000000000000005</v>
      </c>
      <c r="U14">
        <v>348.97500000000002</v>
      </c>
      <c r="V14">
        <v>2</v>
      </c>
      <c r="W14">
        <v>12.12</v>
      </c>
      <c r="X14">
        <v>40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44.702399999999997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0.66605999999999999</v>
      </c>
      <c r="AO14">
        <v>0</v>
      </c>
      <c r="AP14">
        <v>3.2025000000000001</v>
      </c>
      <c r="AQ14">
        <v>0</v>
      </c>
      <c r="AR14">
        <v>6.6239999999999997</v>
      </c>
      <c r="AS14">
        <v>7.8021599999999998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75.630408000000003</v>
      </c>
      <c r="BA14">
        <f t="shared" si="1"/>
        <v>1687.9625719999995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0.88</v>
      </c>
      <c r="BJ14">
        <v>1.24</v>
      </c>
      <c r="BK14">
        <v>0.95</v>
      </c>
      <c r="BL14">
        <v>0.87</v>
      </c>
      <c r="BM14">
        <v>0.08</v>
      </c>
      <c r="BN14">
        <v>2.34</v>
      </c>
      <c r="BO14">
        <v>1.89</v>
      </c>
      <c r="BP14">
        <v>0.26</v>
      </c>
      <c r="BQ14">
        <v>2.02</v>
      </c>
      <c r="BR14">
        <v>2.21</v>
      </c>
      <c r="BS14">
        <v>1.64</v>
      </c>
      <c r="BT14">
        <v>2.9693719999999999</v>
      </c>
      <c r="BU14">
        <v>1.342031</v>
      </c>
      <c r="BV14">
        <v>1.98536</v>
      </c>
      <c r="BW14">
        <v>0.97132700000000005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2.1292499999999999</v>
      </c>
      <c r="CQ14">
        <v>3.4642300000000001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75.630408000000003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374.47201799999999</v>
      </c>
      <c r="L15">
        <v>343.28515399999998</v>
      </c>
      <c r="M15">
        <v>47.409768999999997</v>
      </c>
      <c r="N15">
        <v>77.921300000000002</v>
      </c>
      <c r="O15">
        <v>67.484099999999998</v>
      </c>
      <c r="P15">
        <v>105.6901</v>
      </c>
      <c r="Q15">
        <v>11.895008000000001</v>
      </c>
      <c r="R15">
        <v>22.227526000000001</v>
      </c>
      <c r="S15">
        <v>14.031248</v>
      </c>
      <c r="T15">
        <v>0.56000000000000005</v>
      </c>
      <c r="U15">
        <v>348.97500000000002</v>
      </c>
      <c r="V15">
        <v>2</v>
      </c>
      <c r="W15">
        <v>12.12</v>
      </c>
      <c r="X15">
        <v>40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44.702399999999997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0.66605999999999999</v>
      </c>
      <c r="AO15">
        <v>0</v>
      </c>
      <c r="AP15">
        <v>2.8182</v>
      </c>
      <c r="AQ15">
        <v>0</v>
      </c>
      <c r="AR15">
        <v>6.6239999999999997</v>
      </c>
      <c r="AS15">
        <v>7.8021599999999998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75.630408000000003</v>
      </c>
      <c r="BA15">
        <f t="shared" si="1"/>
        <v>1687.5841509999996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0.88</v>
      </c>
      <c r="BJ15">
        <v>1.24</v>
      </c>
      <c r="BK15">
        <v>0.95</v>
      </c>
      <c r="BL15">
        <v>0.87</v>
      </c>
      <c r="BM15">
        <v>0.08</v>
      </c>
      <c r="BN15">
        <v>2.34</v>
      </c>
      <c r="BO15">
        <v>1.89</v>
      </c>
      <c r="BP15">
        <v>0.26</v>
      </c>
      <c r="BQ15">
        <v>2.02</v>
      </c>
      <c r="BR15">
        <v>2.21</v>
      </c>
      <c r="BS15">
        <v>1.64</v>
      </c>
      <c r="BT15">
        <v>2.9693719999999999</v>
      </c>
      <c r="BU15">
        <v>1.342031</v>
      </c>
      <c r="BV15">
        <v>1.98536</v>
      </c>
      <c r="BW15">
        <v>0.97132700000000005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2.1292499999999999</v>
      </c>
      <c r="CQ15">
        <v>3.4642300000000001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75.630408000000003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374.466139</v>
      </c>
      <c r="L16">
        <v>343.28515399999998</v>
      </c>
      <c r="M16">
        <v>47.409768999999997</v>
      </c>
      <c r="N16">
        <v>77.921300000000002</v>
      </c>
      <c r="O16">
        <v>67.484099999999998</v>
      </c>
      <c r="P16">
        <v>105.6901</v>
      </c>
      <c r="Q16">
        <v>11.895008000000001</v>
      </c>
      <c r="R16">
        <v>22.227526000000001</v>
      </c>
      <c r="S16">
        <v>14.031248</v>
      </c>
      <c r="T16">
        <v>0.56000000000000005</v>
      </c>
      <c r="U16">
        <v>348.97500000000002</v>
      </c>
      <c r="V16">
        <v>2</v>
      </c>
      <c r="W16">
        <v>12.12</v>
      </c>
      <c r="X16">
        <v>40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44.702399999999997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0.66605999999999999</v>
      </c>
      <c r="AO16">
        <v>0</v>
      </c>
      <c r="AP16">
        <v>2.8182</v>
      </c>
      <c r="AQ16">
        <v>0</v>
      </c>
      <c r="AR16">
        <v>6.6239999999999997</v>
      </c>
      <c r="AS16">
        <v>7.8021599999999998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75.630408000000003</v>
      </c>
      <c r="BA16">
        <f t="shared" si="1"/>
        <v>1687.5782719999993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0.88</v>
      </c>
      <c r="BJ16">
        <v>1.24</v>
      </c>
      <c r="BK16">
        <v>0.95</v>
      </c>
      <c r="BL16">
        <v>0.87</v>
      </c>
      <c r="BM16">
        <v>0.08</v>
      </c>
      <c r="BN16">
        <v>2.34</v>
      </c>
      <c r="BO16">
        <v>1.89</v>
      </c>
      <c r="BP16">
        <v>0.26</v>
      </c>
      <c r="BQ16">
        <v>2.02</v>
      </c>
      <c r="BR16">
        <v>2.21</v>
      </c>
      <c r="BS16">
        <v>1.64</v>
      </c>
      <c r="BT16">
        <v>2.9693719999999999</v>
      </c>
      <c r="BU16">
        <v>1.342031</v>
      </c>
      <c r="BV16">
        <v>1.98536</v>
      </c>
      <c r="BW16">
        <v>0.97132700000000005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2.1292499999999999</v>
      </c>
      <c r="CQ16">
        <v>3.4642300000000001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75.630408000000003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374.47201799999999</v>
      </c>
      <c r="L17">
        <v>343.28515399999998</v>
      </c>
      <c r="M17">
        <v>45.143300000000004</v>
      </c>
      <c r="N17">
        <v>77.921300000000002</v>
      </c>
      <c r="O17">
        <v>67.484099999999998</v>
      </c>
      <c r="P17">
        <v>105.6901</v>
      </c>
      <c r="Q17">
        <v>11.895008000000001</v>
      </c>
      <c r="R17">
        <v>22.227526000000001</v>
      </c>
      <c r="S17">
        <v>14.031248</v>
      </c>
      <c r="T17">
        <v>0.56000000000000005</v>
      </c>
      <c r="U17">
        <v>348.97500000000002</v>
      </c>
      <c r="V17">
        <v>2</v>
      </c>
      <c r="W17">
        <v>12.12</v>
      </c>
      <c r="X17">
        <v>40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44.702399999999997</v>
      </c>
      <c r="AH17">
        <v>0</v>
      </c>
      <c r="AI17">
        <v>0</v>
      </c>
      <c r="AJ17">
        <v>0</v>
      </c>
      <c r="AK17">
        <v>54.572499999999998</v>
      </c>
      <c r="AL17">
        <v>2.5564</v>
      </c>
      <c r="AM17">
        <v>0</v>
      </c>
      <c r="AN17">
        <v>0.66605999999999999</v>
      </c>
      <c r="AO17">
        <v>0</v>
      </c>
      <c r="AP17">
        <v>2.8182</v>
      </c>
      <c r="AQ17">
        <v>0</v>
      </c>
      <c r="AR17">
        <v>6.6239999999999997</v>
      </c>
      <c r="AS17">
        <v>7.8021599999999998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75.630408000000003</v>
      </c>
      <c r="BA17">
        <f t="shared" si="1"/>
        <v>1685.3176819999994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0.88</v>
      </c>
      <c r="BJ17">
        <v>1.24</v>
      </c>
      <c r="BK17">
        <v>0.95</v>
      </c>
      <c r="BL17">
        <v>0.87</v>
      </c>
      <c r="BM17">
        <v>0.08</v>
      </c>
      <c r="BN17">
        <v>2.34</v>
      </c>
      <c r="BO17">
        <v>1.89</v>
      </c>
      <c r="BP17">
        <v>0.26</v>
      </c>
      <c r="BQ17">
        <v>2.02</v>
      </c>
      <c r="BR17">
        <v>2.21</v>
      </c>
      <c r="BS17">
        <v>1.64</v>
      </c>
      <c r="BT17">
        <v>2.9693719999999999</v>
      </c>
      <c r="BU17">
        <v>1.342031</v>
      </c>
      <c r="BV17">
        <v>1.98536</v>
      </c>
      <c r="BW17">
        <v>0.97132700000000005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2.1292499999999999</v>
      </c>
      <c r="CQ17">
        <v>3.4642300000000001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75.630408000000003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374.466139</v>
      </c>
      <c r="L18">
        <v>343.28515399999998</v>
      </c>
      <c r="M18">
        <v>45.143300000000004</v>
      </c>
      <c r="N18">
        <v>77.921300000000002</v>
      </c>
      <c r="O18">
        <v>67.484099999999998</v>
      </c>
      <c r="P18">
        <v>105.6901</v>
      </c>
      <c r="Q18">
        <v>11.895008000000001</v>
      </c>
      <c r="R18">
        <v>22.227526000000001</v>
      </c>
      <c r="S18">
        <v>14.031248</v>
      </c>
      <c r="T18">
        <v>0.56000000000000005</v>
      </c>
      <c r="U18">
        <v>348.97500000000002</v>
      </c>
      <c r="V18">
        <v>2</v>
      </c>
      <c r="W18">
        <v>12.12</v>
      </c>
      <c r="X18">
        <v>40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44.702399999999997</v>
      </c>
      <c r="AH18">
        <v>0</v>
      </c>
      <c r="AI18">
        <v>0</v>
      </c>
      <c r="AJ18">
        <v>0</v>
      </c>
      <c r="AK18">
        <v>54.572499999999998</v>
      </c>
      <c r="AL18">
        <v>2.5564</v>
      </c>
      <c r="AM18">
        <v>0</v>
      </c>
      <c r="AN18">
        <v>0.66605999999999999</v>
      </c>
      <c r="AO18">
        <v>0</v>
      </c>
      <c r="AP18">
        <v>2.8182</v>
      </c>
      <c r="AQ18">
        <v>0</v>
      </c>
      <c r="AR18">
        <v>6.6239999999999997</v>
      </c>
      <c r="AS18">
        <v>7.8021599999999998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75.630408000000003</v>
      </c>
      <c r="BA18">
        <f t="shared" si="1"/>
        <v>1685.3118029999996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0.88</v>
      </c>
      <c r="BJ18">
        <v>1.24</v>
      </c>
      <c r="BK18">
        <v>0.95</v>
      </c>
      <c r="BL18">
        <v>0.87</v>
      </c>
      <c r="BM18">
        <v>0.08</v>
      </c>
      <c r="BN18">
        <v>2.34</v>
      </c>
      <c r="BO18">
        <v>1.89</v>
      </c>
      <c r="BP18">
        <v>0.26</v>
      </c>
      <c r="BQ18">
        <v>2.02</v>
      </c>
      <c r="BR18">
        <v>2.21</v>
      </c>
      <c r="BS18">
        <v>1.64</v>
      </c>
      <c r="BT18">
        <v>2.9693719999999999</v>
      </c>
      <c r="BU18">
        <v>1.342031</v>
      </c>
      <c r="BV18">
        <v>1.98536</v>
      </c>
      <c r="BW18">
        <v>0.97132700000000005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2.1292499999999999</v>
      </c>
      <c r="CQ18">
        <v>3.4642300000000001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75.630408000000003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374.47201799999999</v>
      </c>
      <c r="L19">
        <v>343.28515399999998</v>
      </c>
      <c r="M19">
        <v>45.143300000000004</v>
      </c>
      <c r="N19">
        <v>77.921300000000002</v>
      </c>
      <c r="O19">
        <v>67.484099999999998</v>
      </c>
      <c r="P19">
        <v>105.6901</v>
      </c>
      <c r="Q19">
        <v>11.895008000000001</v>
      </c>
      <c r="R19">
        <v>22.086755</v>
      </c>
      <c r="S19">
        <v>13.977563</v>
      </c>
      <c r="T19">
        <v>0.56000000000000005</v>
      </c>
      <c r="U19">
        <v>348.97500000000002</v>
      </c>
      <c r="V19">
        <v>2</v>
      </c>
      <c r="W19">
        <v>12.12</v>
      </c>
      <c r="X19">
        <v>40</v>
      </c>
      <c r="Y19">
        <v>0</v>
      </c>
      <c r="Z19">
        <v>0</v>
      </c>
      <c r="AA19">
        <v>0</v>
      </c>
      <c r="AB19">
        <v>3.47</v>
      </c>
      <c r="AC19">
        <v>0</v>
      </c>
      <c r="AD19">
        <v>0</v>
      </c>
      <c r="AE19">
        <v>0</v>
      </c>
      <c r="AF19">
        <v>9.1440000000000001</v>
      </c>
      <c r="AG19">
        <v>44.702399999999997</v>
      </c>
      <c r="AH19">
        <v>0</v>
      </c>
      <c r="AI19">
        <v>0</v>
      </c>
      <c r="AJ19">
        <v>0</v>
      </c>
      <c r="AK19">
        <v>54.572499999999998</v>
      </c>
      <c r="AL19">
        <v>2.5564</v>
      </c>
      <c r="AM19">
        <v>0</v>
      </c>
      <c r="AN19">
        <v>0.66605999999999999</v>
      </c>
      <c r="AO19">
        <v>0</v>
      </c>
      <c r="AP19">
        <v>2.8182</v>
      </c>
      <c r="AQ19">
        <v>0</v>
      </c>
      <c r="AR19">
        <v>4.4160000000000004</v>
      </c>
      <c r="AS19">
        <v>7.8021599999999998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75.600408000000002</v>
      </c>
      <c r="BA19">
        <f t="shared" si="1"/>
        <v>1686.3552259999992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0.88</v>
      </c>
      <c r="BJ19">
        <v>1.21</v>
      </c>
      <c r="BK19">
        <v>0.95</v>
      </c>
      <c r="BL19">
        <v>0.87</v>
      </c>
      <c r="BM19">
        <v>0.08</v>
      </c>
      <c r="BN19">
        <v>2.34</v>
      </c>
      <c r="BO19">
        <v>1.89</v>
      </c>
      <c r="BP19">
        <v>0.26</v>
      </c>
      <c r="BQ19">
        <v>2.02</v>
      </c>
      <c r="BR19">
        <v>2.21</v>
      </c>
      <c r="BS19">
        <v>1.64</v>
      </c>
      <c r="BT19">
        <v>2.9693719999999999</v>
      </c>
      <c r="BU19">
        <v>1.342031</v>
      </c>
      <c r="BV19">
        <v>1.98536</v>
      </c>
      <c r="BW19">
        <v>0.97132700000000005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2.1292499999999999</v>
      </c>
      <c r="CQ19">
        <v>3.4642300000000001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75.600408000000002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374.466139</v>
      </c>
      <c r="L20">
        <v>343.28515399999998</v>
      </c>
      <c r="M20">
        <v>45.143300000000004</v>
      </c>
      <c r="N20">
        <v>77.921300000000002</v>
      </c>
      <c r="O20">
        <v>67.484099999999998</v>
      </c>
      <c r="P20">
        <v>105.6901</v>
      </c>
      <c r="Q20">
        <v>11.895008000000001</v>
      </c>
      <c r="R20">
        <v>22.086755</v>
      </c>
      <c r="S20">
        <v>13.977563</v>
      </c>
      <c r="T20">
        <v>0.56000000000000005</v>
      </c>
      <c r="U20">
        <v>348.97500000000002</v>
      </c>
      <c r="V20">
        <v>2</v>
      </c>
      <c r="W20">
        <v>12.12</v>
      </c>
      <c r="X20">
        <v>40</v>
      </c>
      <c r="Y20">
        <v>0</v>
      </c>
      <c r="Z20">
        <v>0</v>
      </c>
      <c r="AA20">
        <v>0</v>
      </c>
      <c r="AB20">
        <v>3.47</v>
      </c>
      <c r="AC20">
        <v>0</v>
      </c>
      <c r="AD20">
        <v>0</v>
      </c>
      <c r="AE20">
        <v>0</v>
      </c>
      <c r="AF20">
        <v>9.1440000000000001</v>
      </c>
      <c r="AG20">
        <v>44.702399999999997</v>
      </c>
      <c r="AH20">
        <v>0</v>
      </c>
      <c r="AI20">
        <v>0</v>
      </c>
      <c r="AJ20">
        <v>0</v>
      </c>
      <c r="AK20">
        <v>54.572499999999998</v>
      </c>
      <c r="AL20">
        <v>2.5564</v>
      </c>
      <c r="AM20">
        <v>0</v>
      </c>
      <c r="AN20">
        <v>0.66605999999999999</v>
      </c>
      <c r="AO20">
        <v>0</v>
      </c>
      <c r="AP20">
        <v>2.8182</v>
      </c>
      <c r="AQ20">
        <v>0</v>
      </c>
      <c r="AR20">
        <v>4.4160000000000004</v>
      </c>
      <c r="AS20">
        <v>7.8021599999999998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75.600408000000002</v>
      </c>
      <c r="BA20">
        <f t="shared" si="1"/>
        <v>1686.3493469999994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0.88</v>
      </c>
      <c r="BJ20">
        <v>1.21</v>
      </c>
      <c r="BK20">
        <v>0.95</v>
      </c>
      <c r="BL20">
        <v>0.87</v>
      </c>
      <c r="BM20">
        <v>0.08</v>
      </c>
      <c r="BN20">
        <v>2.34</v>
      </c>
      <c r="BO20">
        <v>1.89</v>
      </c>
      <c r="BP20">
        <v>0.26</v>
      </c>
      <c r="BQ20">
        <v>2.02</v>
      </c>
      <c r="BR20">
        <v>2.21</v>
      </c>
      <c r="BS20">
        <v>1.64</v>
      </c>
      <c r="BT20">
        <v>2.9693719999999999</v>
      </c>
      <c r="BU20">
        <v>1.342031</v>
      </c>
      <c r="BV20">
        <v>1.98536</v>
      </c>
      <c r="BW20">
        <v>0.97132700000000005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2.1292499999999999</v>
      </c>
      <c r="CQ20">
        <v>3.4642300000000001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75.600408000000002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374.47201799999999</v>
      </c>
      <c r="L21">
        <v>343.28515399999998</v>
      </c>
      <c r="M21">
        <v>45.143300000000004</v>
      </c>
      <c r="N21">
        <v>77.921300000000002</v>
      </c>
      <c r="O21">
        <v>67.484099999999998</v>
      </c>
      <c r="P21">
        <v>105.6901</v>
      </c>
      <c r="Q21">
        <v>11.895008000000001</v>
      </c>
      <c r="R21">
        <v>18.787790999999999</v>
      </c>
      <c r="S21">
        <v>13.673759</v>
      </c>
      <c r="T21">
        <v>0.56000000000000005</v>
      </c>
      <c r="U21">
        <v>348.97500000000002</v>
      </c>
      <c r="V21">
        <v>2</v>
      </c>
      <c r="W21">
        <v>12.12</v>
      </c>
      <c r="X21">
        <v>40</v>
      </c>
      <c r="Y21">
        <v>0</v>
      </c>
      <c r="Z21">
        <v>0</v>
      </c>
      <c r="AA21">
        <v>0</v>
      </c>
      <c r="AB21">
        <v>3.47</v>
      </c>
      <c r="AC21">
        <v>0</v>
      </c>
      <c r="AD21">
        <v>0</v>
      </c>
      <c r="AE21">
        <v>0</v>
      </c>
      <c r="AF21">
        <v>9.1440000000000001</v>
      </c>
      <c r="AG21">
        <v>44.702399999999997</v>
      </c>
      <c r="AH21">
        <v>0</v>
      </c>
      <c r="AI21">
        <v>0</v>
      </c>
      <c r="AJ21">
        <v>0</v>
      </c>
      <c r="AK21">
        <v>54.572499999999998</v>
      </c>
      <c r="AL21">
        <v>2.5564</v>
      </c>
      <c r="AM21">
        <v>0</v>
      </c>
      <c r="AN21">
        <v>0.66605999999999999</v>
      </c>
      <c r="AO21">
        <v>0</v>
      </c>
      <c r="AP21">
        <v>2.8182</v>
      </c>
      <c r="AQ21">
        <v>0</v>
      </c>
      <c r="AR21">
        <v>4.4160000000000004</v>
      </c>
      <c r="AS21">
        <v>6.726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75.510407999999998</v>
      </c>
      <c r="BA21">
        <f t="shared" si="1"/>
        <v>1681.5862979999997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0.88</v>
      </c>
      <c r="BJ21">
        <v>1.1200000000000001</v>
      </c>
      <c r="BK21">
        <v>0.95</v>
      </c>
      <c r="BL21">
        <v>0.87</v>
      </c>
      <c r="BM21">
        <v>0.08</v>
      </c>
      <c r="BN21">
        <v>2.34</v>
      </c>
      <c r="BO21">
        <v>1.89</v>
      </c>
      <c r="BP21">
        <v>0.26</v>
      </c>
      <c r="BQ21">
        <v>2.02</v>
      </c>
      <c r="BR21">
        <v>2.21</v>
      </c>
      <c r="BS21">
        <v>1.64</v>
      </c>
      <c r="BT21">
        <v>2.9693719999999999</v>
      </c>
      <c r="BU21">
        <v>1.342031</v>
      </c>
      <c r="BV21">
        <v>1.98536</v>
      </c>
      <c r="BW21">
        <v>0.97132700000000005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2.1292499999999999</v>
      </c>
      <c r="CQ21">
        <v>3.4642300000000001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75.510407999999998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374.466139</v>
      </c>
      <c r="L22">
        <v>343.28515399999998</v>
      </c>
      <c r="M22">
        <v>45.143300000000004</v>
      </c>
      <c r="N22">
        <v>77.921300000000002</v>
      </c>
      <c r="O22">
        <v>67.484099999999998</v>
      </c>
      <c r="P22">
        <v>105.6901</v>
      </c>
      <c r="Q22">
        <v>11.895008000000001</v>
      </c>
      <c r="R22">
        <v>18.787790999999999</v>
      </c>
      <c r="S22">
        <v>13.673759</v>
      </c>
      <c r="T22">
        <v>0.56000000000000005</v>
      </c>
      <c r="U22">
        <v>348.97500000000002</v>
      </c>
      <c r="V22">
        <v>2</v>
      </c>
      <c r="W22">
        <v>12.12</v>
      </c>
      <c r="X22">
        <v>40</v>
      </c>
      <c r="Y22">
        <v>0</v>
      </c>
      <c r="Z22">
        <v>0</v>
      </c>
      <c r="AA22">
        <v>0</v>
      </c>
      <c r="AB22">
        <v>3.47</v>
      </c>
      <c r="AC22">
        <v>0</v>
      </c>
      <c r="AD22">
        <v>0</v>
      </c>
      <c r="AE22">
        <v>0</v>
      </c>
      <c r="AF22">
        <v>9.1440000000000001</v>
      </c>
      <c r="AG22">
        <v>44.702399999999997</v>
      </c>
      <c r="AH22">
        <v>0</v>
      </c>
      <c r="AI22">
        <v>0</v>
      </c>
      <c r="AJ22">
        <v>0</v>
      </c>
      <c r="AK22">
        <v>54.572499999999998</v>
      </c>
      <c r="AL22">
        <v>2.5564</v>
      </c>
      <c r="AM22">
        <v>0</v>
      </c>
      <c r="AN22">
        <v>0.66605999999999999</v>
      </c>
      <c r="AO22">
        <v>0</v>
      </c>
      <c r="AP22">
        <v>2.8182</v>
      </c>
      <c r="AQ22">
        <v>0</v>
      </c>
      <c r="AR22">
        <v>4.4160000000000004</v>
      </c>
      <c r="AS22">
        <v>6.726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75.510407999999998</v>
      </c>
      <c r="BA22">
        <f t="shared" si="1"/>
        <v>1681.5804189999999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0.88</v>
      </c>
      <c r="BJ22">
        <v>1.1200000000000001</v>
      </c>
      <c r="BK22">
        <v>0.95</v>
      </c>
      <c r="BL22">
        <v>0.87</v>
      </c>
      <c r="BM22">
        <v>0.08</v>
      </c>
      <c r="BN22">
        <v>2.34</v>
      </c>
      <c r="BO22">
        <v>1.89</v>
      </c>
      <c r="BP22">
        <v>0.26</v>
      </c>
      <c r="BQ22">
        <v>2.02</v>
      </c>
      <c r="BR22">
        <v>2.21</v>
      </c>
      <c r="BS22">
        <v>1.64</v>
      </c>
      <c r="BT22">
        <v>2.9693719999999999</v>
      </c>
      <c r="BU22">
        <v>1.342031</v>
      </c>
      <c r="BV22">
        <v>1.98536</v>
      </c>
      <c r="BW22">
        <v>0.97132700000000005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2.1292499999999999</v>
      </c>
      <c r="CQ22">
        <v>3.4642300000000001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75.510407999999998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363.051491</v>
      </c>
      <c r="L23">
        <v>342.36832199999998</v>
      </c>
      <c r="M23">
        <v>83.533952999999997</v>
      </c>
      <c r="N23">
        <v>116.365337</v>
      </c>
      <c r="O23">
        <v>111.701736</v>
      </c>
      <c r="P23">
        <v>122.99679999999999</v>
      </c>
      <c r="Q23">
        <v>11.663308000000001</v>
      </c>
      <c r="R23">
        <v>10.57</v>
      </c>
      <c r="S23">
        <v>10.723627</v>
      </c>
      <c r="T23">
        <v>0.56000000000000005</v>
      </c>
      <c r="U23">
        <v>348.97500000000002</v>
      </c>
      <c r="V23">
        <v>2</v>
      </c>
      <c r="W23">
        <v>12.12</v>
      </c>
      <c r="X23">
        <v>53.281109999999998</v>
      </c>
      <c r="Y23">
        <v>0</v>
      </c>
      <c r="Z23">
        <v>0</v>
      </c>
      <c r="AA23">
        <v>0</v>
      </c>
      <c r="AB23">
        <v>3.47</v>
      </c>
      <c r="AC23">
        <v>0</v>
      </c>
      <c r="AD23">
        <v>0</v>
      </c>
      <c r="AE23">
        <v>0</v>
      </c>
      <c r="AF23">
        <v>9.1440000000000001</v>
      </c>
      <c r="AG23">
        <v>44.702399999999997</v>
      </c>
      <c r="AH23">
        <v>0</v>
      </c>
      <c r="AI23">
        <v>0</v>
      </c>
      <c r="AJ23">
        <v>0</v>
      </c>
      <c r="AK23">
        <v>54.572499999999998</v>
      </c>
      <c r="AL23">
        <v>12.782</v>
      </c>
      <c r="AM23">
        <v>0</v>
      </c>
      <c r="AN23">
        <v>0.66605999999999999</v>
      </c>
      <c r="AO23">
        <v>0</v>
      </c>
      <c r="AP23">
        <v>2.8182</v>
      </c>
      <c r="AQ23">
        <v>0</v>
      </c>
      <c r="AR23">
        <v>4.4160000000000004</v>
      </c>
      <c r="AS23">
        <v>6.726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75.510407999999998</v>
      </c>
      <c r="BA23">
        <f t="shared" si="1"/>
        <v>1819.7150519999993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0.88</v>
      </c>
      <c r="BJ23">
        <v>1.1200000000000001</v>
      </c>
      <c r="BK23">
        <v>0.95</v>
      </c>
      <c r="BL23">
        <v>0.87</v>
      </c>
      <c r="BM23">
        <v>0.08</v>
      </c>
      <c r="BN23">
        <v>2.34</v>
      </c>
      <c r="BO23">
        <v>1.89</v>
      </c>
      <c r="BP23">
        <v>0.26</v>
      </c>
      <c r="BQ23">
        <v>2.02</v>
      </c>
      <c r="BR23">
        <v>2.21</v>
      </c>
      <c r="BS23">
        <v>1.64</v>
      </c>
      <c r="BT23">
        <v>2.9693719999999999</v>
      </c>
      <c r="BU23">
        <v>1.342031</v>
      </c>
      <c r="BV23">
        <v>1.98536</v>
      </c>
      <c r="BW23">
        <v>0.97132700000000005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2.1292499999999999</v>
      </c>
      <c r="CQ23">
        <v>3.4642300000000001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75.510407999999998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357.175837</v>
      </c>
      <c r="L24">
        <v>336.12</v>
      </c>
      <c r="M24">
        <v>92.92</v>
      </c>
      <c r="N24">
        <v>119.15625</v>
      </c>
      <c r="O24">
        <v>124.7899</v>
      </c>
      <c r="P24">
        <v>122.99679999999999</v>
      </c>
      <c r="Q24">
        <v>10.4762</v>
      </c>
      <c r="R24">
        <v>16.601099999999999</v>
      </c>
      <c r="S24">
        <v>12.670329000000001</v>
      </c>
      <c r="T24">
        <v>0.56000000000000005</v>
      </c>
      <c r="U24">
        <v>348.97500000000002</v>
      </c>
      <c r="V24">
        <v>6.6075999999999997</v>
      </c>
      <c r="W24">
        <v>15.015532</v>
      </c>
      <c r="X24">
        <v>88.826865999999995</v>
      </c>
      <c r="Y24">
        <v>0</v>
      </c>
      <c r="Z24">
        <v>0</v>
      </c>
      <c r="AA24">
        <v>0</v>
      </c>
      <c r="AB24">
        <v>3.47</v>
      </c>
      <c r="AC24">
        <v>0</v>
      </c>
      <c r="AD24">
        <v>0</v>
      </c>
      <c r="AE24">
        <v>0</v>
      </c>
      <c r="AF24">
        <v>9.1440000000000001</v>
      </c>
      <c r="AG24">
        <v>44.702399999999997</v>
      </c>
      <c r="AH24">
        <v>0</v>
      </c>
      <c r="AI24">
        <v>0</v>
      </c>
      <c r="AJ24">
        <v>0</v>
      </c>
      <c r="AK24">
        <v>54.572499999999998</v>
      </c>
      <c r="AL24">
        <v>53.451999999999998</v>
      </c>
      <c r="AM24">
        <v>0</v>
      </c>
      <c r="AN24">
        <v>0.66605999999999999</v>
      </c>
      <c r="AO24">
        <v>0</v>
      </c>
      <c r="AP24">
        <v>2.8182</v>
      </c>
      <c r="AQ24">
        <v>0</v>
      </c>
      <c r="AR24">
        <v>4.4160000000000004</v>
      </c>
      <c r="AS24">
        <v>6.726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75.510407999999998</v>
      </c>
      <c r="BA24">
        <f t="shared" si="1"/>
        <v>1923.3657820000001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0.88</v>
      </c>
      <c r="BJ24">
        <v>1.1200000000000001</v>
      </c>
      <c r="BK24">
        <v>0.95</v>
      </c>
      <c r="BL24">
        <v>0.87</v>
      </c>
      <c r="BM24">
        <v>0.08</v>
      </c>
      <c r="BN24">
        <v>2.34</v>
      </c>
      <c r="BO24">
        <v>1.89</v>
      </c>
      <c r="BP24">
        <v>0.26</v>
      </c>
      <c r="BQ24">
        <v>2.02</v>
      </c>
      <c r="BR24">
        <v>2.21</v>
      </c>
      <c r="BS24">
        <v>1.64</v>
      </c>
      <c r="BT24">
        <v>2.9693719999999999</v>
      </c>
      <c r="BU24">
        <v>1.342031</v>
      </c>
      <c r="BV24">
        <v>1.98536</v>
      </c>
      <c r="BW24">
        <v>0.97132700000000005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2.1292499999999999</v>
      </c>
      <c r="CQ24">
        <v>3.4642300000000001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75.510407999999998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409.3546</v>
      </c>
      <c r="L25">
        <v>336.12</v>
      </c>
      <c r="M25">
        <v>92.92</v>
      </c>
      <c r="N25">
        <v>119.15625</v>
      </c>
      <c r="O25">
        <v>124.7899</v>
      </c>
      <c r="P25">
        <v>122.99679999999999</v>
      </c>
      <c r="Q25">
        <v>21.5626</v>
      </c>
      <c r="R25">
        <v>41.7316</v>
      </c>
      <c r="S25">
        <v>26.042400000000001</v>
      </c>
      <c r="T25">
        <v>0.56000000000000005</v>
      </c>
      <c r="U25">
        <v>348.97500000000002</v>
      </c>
      <c r="V25">
        <v>18.1401</v>
      </c>
      <c r="W25">
        <v>19.203250000000001</v>
      </c>
      <c r="X25">
        <v>122.481517</v>
      </c>
      <c r="Y25">
        <v>0</v>
      </c>
      <c r="Z25">
        <v>0</v>
      </c>
      <c r="AA25">
        <v>0</v>
      </c>
      <c r="AB25">
        <v>3.47</v>
      </c>
      <c r="AC25">
        <v>0</v>
      </c>
      <c r="AD25">
        <v>0</v>
      </c>
      <c r="AE25">
        <v>0</v>
      </c>
      <c r="AF25">
        <v>9.1440000000000001</v>
      </c>
      <c r="AG25">
        <v>44.702399999999997</v>
      </c>
      <c r="AH25">
        <v>0</v>
      </c>
      <c r="AI25">
        <v>0</v>
      </c>
      <c r="AJ25">
        <v>0</v>
      </c>
      <c r="AK25">
        <v>54.572499999999998</v>
      </c>
      <c r="AL25">
        <v>53.451999999999998</v>
      </c>
      <c r="AM25">
        <v>0</v>
      </c>
      <c r="AN25">
        <v>0.66605999999999999</v>
      </c>
      <c r="AO25">
        <v>0</v>
      </c>
      <c r="AP25">
        <v>2.8182</v>
      </c>
      <c r="AQ25">
        <v>0</v>
      </c>
      <c r="AR25">
        <v>4.4160000000000004</v>
      </c>
      <c r="AS25">
        <v>7.8021599999999998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75.510407999999998</v>
      </c>
      <c r="BA25">
        <f t="shared" si="1"/>
        <v>2075.5845449999997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0.88</v>
      </c>
      <c r="BJ25">
        <v>1.1200000000000001</v>
      </c>
      <c r="BK25">
        <v>0.95</v>
      </c>
      <c r="BL25">
        <v>0.87</v>
      </c>
      <c r="BM25">
        <v>0.08</v>
      </c>
      <c r="BN25">
        <v>2.34</v>
      </c>
      <c r="BO25">
        <v>1.89</v>
      </c>
      <c r="BP25">
        <v>0.26</v>
      </c>
      <c r="BQ25">
        <v>2.02</v>
      </c>
      <c r="BR25">
        <v>2.21</v>
      </c>
      <c r="BS25">
        <v>1.64</v>
      </c>
      <c r="BT25">
        <v>2.9693719999999999</v>
      </c>
      <c r="BU25">
        <v>1.342031</v>
      </c>
      <c r="BV25">
        <v>1.98536</v>
      </c>
      <c r="BW25">
        <v>0.97132700000000005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2.1292499999999999</v>
      </c>
      <c r="CQ25">
        <v>3.4642300000000001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75.510407999999998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545.78909999999996</v>
      </c>
      <c r="L26">
        <v>421.12</v>
      </c>
      <c r="M26">
        <v>92.92</v>
      </c>
      <c r="N26">
        <v>119.15625</v>
      </c>
      <c r="O26">
        <v>124.7899</v>
      </c>
      <c r="P26">
        <v>122.99679999999999</v>
      </c>
      <c r="Q26">
        <v>21.5626</v>
      </c>
      <c r="R26">
        <v>41.7316</v>
      </c>
      <c r="S26">
        <v>26.042400000000001</v>
      </c>
      <c r="T26">
        <v>0.56000000000000005</v>
      </c>
      <c r="U26">
        <v>348.97500000000002</v>
      </c>
      <c r="V26">
        <v>18.1401</v>
      </c>
      <c r="W26">
        <v>22.848286000000002</v>
      </c>
      <c r="X26">
        <v>145.22421299999999</v>
      </c>
      <c r="Y26">
        <v>0</v>
      </c>
      <c r="Z26">
        <v>0</v>
      </c>
      <c r="AA26">
        <v>0</v>
      </c>
      <c r="AB26">
        <v>3.47</v>
      </c>
      <c r="AC26">
        <v>0</v>
      </c>
      <c r="AD26">
        <v>0</v>
      </c>
      <c r="AE26">
        <v>5.3159999999999998</v>
      </c>
      <c r="AF26">
        <v>9.1440000000000001</v>
      </c>
      <c r="AG26">
        <v>44.702399999999997</v>
      </c>
      <c r="AH26">
        <v>2.931</v>
      </c>
      <c r="AI26">
        <v>0</v>
      </c>
      <c r="AJ26">
        <v>0</v>
      </c>
      <c r="AK26">
        <v>54.572499999999998</v>
      </c>
      <c r="AL26">
        <v>53.451999999999998</v>
      </c>
      <c r="AM26">
        <v>0</v>
      </c>
      <c r="AN26">
        <v>0.66605999999999999</v>
      </c>
      <c r="AO26">
        <v>0</v>
      </c>
      <c r="AP26">
        <v>2.1777000000000002</v>
      </c>
      <c r="AQ26">
        <v>0</v>
      </c>
      <c r="AR26">
        <v>4.4160000000000004</v>
      </c>
      <c r="AS26">
        <v>7.8021599999999998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75.552808000000013</v>
      </c>
      <c r="BA26">
        <f t="shared" si="1"/>
        <v>2331.0556770000003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0.9</v>
      </c>
      <c r="BJ26">
        <v>1.1200000000000001</v>
      </c>
      <c r="BK26">
        <v>0.95</v>
      </c>
      <c r="BL26">
        <v>0.87</v>
      </c>
      <c r="BM26">
        <v>0.08</v>
      </c>
      <c r="BN26">
        <v>2.34</v>
      </c>
      <c r="BO26">
        <v>1.89</v>
      </c>
      <c r="BP26">
        <v>0.26</v>
      </c>
      <c r="BQ26">
        <v>2.02</v>
      </c>
      <c r="BR26">
        <v>2.21</v>
      </c>
      <c r="BS26">
        <v>1.64</v>
      </c>
      <c r="BT26">
        <v>2.9693719999999999</v>
      </c>
      <c r="BU26">
        <v>1.342031</v>
      </c>
      <c r="BV26">
        <v>1.98536</v>
      </c>
      <c r="BW26">
        <v>0.97132700000000005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2.1292499999999999</v>
      </c>
      <c r="CQ26">
        <v>3.4642300000000001</v>
      </c>
      <c r="CR26">
        <v>0.85655999999999999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75.552808000000013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655.55730000000005</v>
      </c>
      <c r="L27">
        <v>520.55899999999997</v>
      </c>
      <c r="M27">
        <v>92.92</v>
      </c>
      <c r="N27">
        <v>119.15625</v>
      </c>
      <c r="O27">
        <v>124.7899</v>
      </c>
      <c r="P27">
        <v>122.99679999999999</v>
      </c>
      <c r="Q27">
        <v>21.5626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18.1401</v>
      </c>
      <c r="W27">
        <v>25.889983999999998</v>
      </c>
      <c r="X27">
        <v>146.26089999999999</v>
      </c>
      <c r="Y27">
        <v>0</v>
      </c>
      <c r="Z27">
        <v>0</v>
      </c>
      <c r="AA27">
        <v>0</v>
      </c>
      <c r="AB27">
        <v>13.602399999999999</v>
      </c>
      <c r="AC27">
        <v>0</v>
      </c>
      <c r="AD27">
        <v>0</v>
      </c>
      <c r="AE27">
        <v>17.011199999999999</v>
      </c>
      <c r="AF27">
        <v>9.1440000000000001</v>
      </c>
      <c r="AG27">
        <v>44.702399999999997</v>
      </c>
      <c r="AH27">
        <v>24.131900000000002</v>
      </c>
      <c r="AI27">
        <v>0</v>
      </c>
      <c r="AJ27">
        <v>0</v>
      </c>
      <c r="AK27">
        <v>54.572499999999998</v>
      </c>
      <c r="AL27">
        <v>53.451999999999998</v>
      </c>
      <c r="AM27">
        <v>0</v>
      </c>
      <c r="AN27">
        <v>0.66605999999999999</v>
      </c>
      <c r="AO27">
        <v>0</v>
      </c>
      <c r="AP27">
        <v>2.1777000000000002</v>
      </c>
      <c r="AQ27">
        <v>0</v>
      </c>
      <c r="AR27">
        <v>4.4160000000000004</v>
      </c>
      <c r="AS27">
        <v>7.8021599999999998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76.210398000000012</v>
      </c>
      <c r="BA27">
        <f t="shared" si="1"/>
        <v>2588.0273520000005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0.9</v>
      </c>
      <c r="BJ27">
        <v>1.24</v>
      </c>
      <c r="BK27">
        <v>0.95</v>
      </c>
      <c r="BL27">
        <v>0.87</v>
      </c>
      <c r="BM27">
        <v>0.1</v>
      </c>
      <c r="BN27">
        <v>2.34</v>
      </c>
      <c r="BO27">
        <v>1.89</v>
      </c>
      <c r="BP27">
        <v>0.26</v>
      </c>
      <c r="BQ27">
        <v>2.02</v>
      </c>
      <c r="BR27">
        <v>2.21</v>
      </c>
      <c r="BS27">
        <v>1.64</v>
      </c>
      <c r="BT27">
        <v>2.9693719999999999</v>
      </c>
      <c r="BU27">
        <v>1.342031</v>
      </c>
      <c r="BV27">
        <v>1.9961500000000001</v>
      </c>
      <c r="BW27">
        <v>0.97132700000000005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2.1292499999999999</v>
      </c>
      <c r="CQ27">
        <v>3.4642300000000001</v>
      </c>
      <c r="CR27">
        <v>0.85655999999999999</v>
      </c>
      <c r="CS27">
        <v>2.79379</v>
      </c>
      <c r="CT27">
        <v>0</v>
      </c>
      <c r="CU27">
        <v>0.33600000000000002</v>
      </c>
      <c r="CV27">
        <v>0.19320000000000001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76.210398000000012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3.36</v>
      </c>
      <c r="H28">
        <v>0</v>
      </c>
      <c r="I28">
        <v>0</v>
      </c>
      <c r="J28">
        <v>0</v>
      </c>
      <c r="K28">
        <v>685.22619999999995</v>
      </c>
      <c r="L28">
        <v>644.42699900000002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29.500395999999999</v>
      </c>
      <c r="X28">
        <v>146.26089999999999</v>
      </c>
      <c r="Y28">
        <v>0</v>
      </c>
      <c r="Z28">
        <v>1.1000000000000001</v>
      </c>
      <c r="AA28">
        <v>0</v>
      </c>
      <c r="AB28">
        <v>13.602399999999999</v>
      </c>
      <c r="AC28">
        <v>0</v>
      </c>
      <c r="AD28">
        <v>0</v>
      </c>
      <c r="AE28">
        <v>17.011199999999999</v>
      </c>
      <c r="AF28">
        <v>9.1440000000000001</v>
      </c>
      <c r="AG28">
        <v>44.702399999999997</v>
      </c>
      <c r="AH28">
        <v>48.263800000000003</v>
      </c>
      <c r="AI28">
        <v>0</v>
      </c>
      <c r="AJ28">
        <v>0</v>
      </c>
      <c r="AK28">
        <v>54.572499999999998</v>
      </c>
      <c r="AL28">
        <v>53.451999999999998</v>
      </c>
      <c r="AM28">
        <v>0</v>
      </c>
      <c r="AN28">
        <v>0.66605999999999999</v>
      </c>
      <c r="AO28">
        <v>0</v>
      </c>
      <c r="AP28">
        <v>2.1777000000000002</v>
      </c>
      <c r="AQ28">
        <v>15.18</v>
      </c>
      <c r="AR28">
        <v>4.4160000000000004</v>
      </c>
      <c r="AS28">
        <v>7.8021599999999998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76.263598000000002</v>
      </c>
      <c r="BA28">
        <f t="shared" si="1"/>
        <v>2788.9997630000012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0.9</v>
      </c>
      <c r="BJ28">
        <v>1.1200000000000001</v>
      </c>
      <c r="BK28">
        <v>0.95</v>
      </c>
      <c r="BL28">
        <v>0.87</v>
      </c>
      <c r="BM28">
        <v>0.08</v>
      </c>
      <c r="BN28">
        <v>2.34</v>
      </c>
      <c r="BO28">
        <v>1.89</v>
      </c>
      <c r="BP28">
        <v>0.26</v>
      </c>
      <c r="BQ28">
        <v>2.02</v>
      </c>
      <c r="BR28">
        <v>2.21</v>
      </c>
      <c r="BS28">
        <v>1.64</v>
      </c>
      <c r="BT28">
        <v>2.9693719999999999</v>
      </c>
      <c r="BU28">
        <v>1.342031</v>
      </c>
      <c r="BV28">
        <v>1.9961500000000001</v>
      </c>
      <c r="BW28">
        <v>0.97132700000000005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2.1292499999999999</v>
      </c>
      <c r="CQ28">
        <v>3.4642300000000001</v>
      </c>
      <c r="CR28">
        <v>0.85655999999999999</v>
      </c>
      <c r="CS28">
        <v>2.79379</v>
      </c>
      <c r="CT28">
        <v>0</v>
      </c>
      <c r="CU28">
        <v>0.33600000000000002</v>
      </c>
      <c r="CV28">
        <v>0.38640000000000002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76.263598000000002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0.192436</v>
      </c>
      <c r="H29">
        <v>0</v>
      </c>
      <c r="I29">
        <v>0</v>
      </c>
      <c r="J29">
        <v>0</v>
      </c>
      <c r="K29">
        <v>685.22619999999995</v>
      </c>
      <c r="L29">
        <v>656.04859999999996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32.671477000000003</v>
      </c>
      <c r="X29">
        <v>146.26089999999999</v>
      </c>
      <c r="Y29">
        <v>0</v>
      </c>
      <c r="Z29">
        <v>7.15</v>
      </c>
      <c r="AA29">
        <v>0</v>
      </c>
      <c r="AB29">
        <v>13.602399999999999</v>
      </c>
      <c r="AC29">
        <v>0</v>
      </c>
      <c r="AD29">
        <v>0</v>
      </c>
      <c r="AE29">
        <v>34.022399999999998</v>
      </c>
      <c r="AF29">
        <v>18.288</v>
      </c>
      <c r="AG29">
        <v>44.702399999999997</v>
      </c>
      <c r="AH29">
        <v>72.395700000000005</v>
      </c>
      <c r="AI29">
        <v>0</v>
      </c>
      <c r="AJ29">
        <v>0</v>
      </c>
      <c r="AK29">
        <v>54.572499999999998</v>
      </c>
      <c r="AL29">
        <v>53.451999999999998</v>
      </c>
      <c r="AM29">
        <v>0</v>
      </c>
      <c r="AN29">
        <v>0.66605999999999999</v>
      </c>
      <c r="AO29">
        <v>0</v>
      </c>
      <c r="AP29">
        <v>2.1777000000000002</v>
      </c>
      <c r="AQ29">
        <v>16.302</v>
      </c>
      <c r="AR29">
        <v>4.4160000000000004</v>
      </c>
      <c r="AS29">
        <v>8.0711999999999993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76.650848000000011</v>
      </c>
      <c r="BA29">
        <f t="shared" si="1"/>
        <v>2858.740271000001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0.9</v>
      </c>
      <c r="BJ29">
        <v>1.1200000000000001</v>
      </c>
      <c r="BK29">
        <v>0.95</v>
      </c>
      <c r="BL29">
        <v>0.87</v>
      </c>
      <c r="BM29">
        <v>0.08</v>
      </c>
      <c r="BN29">
        <v>2.34</v>
      </c>
      <c r="BO29">
        <v>1.89</v>
      </c>
      <c r="BP29">
        <v>0.26</v>
      </c>
      <c r="BQ29">
        <v>2.02</v>
      </c>
      <c r="BR29">
        <v>2.21</v>
      </c>
      <c r="BS29">
        <v>1.64</v>
      </c>
      <c r="BT29">
        <v>2.9693719999999999</v>
      </c>
      <c r="BU29">
        <v>1.342031</v>
      </c>
      <c r="BV29">
        <v>1.9961500000000001</v>
      </c>
      <c r="BW29">
        <v>0.97132700000000005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1.9873000000000001</v>
      </c>
      <c r="CQ29">
        <v>3.4642300000000001</v>
      </c>
      <c r="CR29">
        <v>0.85655999999999999</v>
      </c>
      <c r="CS29">
        <v>2.79379</v>
      </c>
      <c r="CT29">
        <v>0</v>
      </c>
      <c r="CU29">
        <v>0.67200000000000004</v>
      </c>
      <c r="CV29">
        <v>0.5796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76.650848000000011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656.04859999999996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34.595911000000001</v>
      </c>
      <c r="X30">
        <v>146.26089999999999</v>
      </c>
      <c r="Y30">
        <v>0</v>
      </c>
      <c r="Z30">
        <v>7.7</v>
      </c>
      <c r="AA30">
        <v>3.7919999999999998</v>
      </c>
      <c r="AB30">
        <v>13.602399999999999</v>
      </c>
      <c r="AC30">
        <v>0</v>
      </c>
      <c r="AD30">
        <v>9.4322999999999997</v>
      </c>
      <c r="AE30">
        <v>51.193080000000002</v>
      </c>
      <c r="AF30">
        <v>27.431999999999999</v>
      </c>
      <c r="AG30">
        <v>44.702399999999997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12.782</v>
      </c>
      <c r="AM30">
        <v>5.4056800000000003</v>
      </c>
      <c r="AN30">
        <v>0.66605999999999999</v>
      </c>
      <c r="AO30">
        <v>0</v>
      </c>
      <c r="AP30">
        <v>2.1777000000000002</v>
      </c>
      <c r="AQ30">
        <v>32.603999999999999</v>
      </c>
      <c r="AR30">
        <v>11.04</v>
      </c>
      <c r="AS30">
        <v>8.0711999999999993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76.899248000000014</v>
      </c>
      <c r="BA30">
        <f t="shared" si="1"/>
        <v>2917.8792289999992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0.9</v>
      </c>
      <c r="BJ30">
        <v>1.1200000000000001</v>
      </c>
      <c r="BK30">
        <v>0.95</v>
      </c>
      <c r="BL30">
        <v>0.87</v>
      </c>
      <c r="BM30">
        <v>0.08</v>
      </c>
      <c r="BN30">
        <v>2.34</v>
      </c>
      <c r="BO30">
        <v>1.89</v>
      </c>
      <c r="BP30">
        <v>0.26</v>
      </c>
      <c r="BQ30">
        <v>2.02</v>
      </c>
      <c r="BR30">
        <v>2.21</v>
      </c>
      <c r="BS30">
        <v>1.64</v>
      </c>
      <c r="BT30">
        <v>2.9693719999999999</v>
      </c>
      <c r="BU30">
        <v>1.342031</v>
      </c>
      <c r="BV30">
        <v>1.9961500000000001</v>
      </c>
      <c r="BW30">
        <v>0.97132700000000005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1.9873000000000001</v>
      </c>
      <c r="CQ30">
        <v>3.4642300000000001</v>
      </c>
      <c r="CR30">
        <v>0.85655999999999999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76.899248000000014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656.05529999999999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33.991999999999997</v>
      </c>
      <c r="X31">
        <v>146.26089999999999</v>
      </c>
      <c r="Y31">
        <v>0</v>
      </c>
      <c r="Z31">
        <v>17.553799999999999</v>
      </c>
      <c r="AA31">
        <v>14.04936</v>
      </c>
      <c r="AB31">
        <v>27.343599999999999</v>
      </c>
      <c r="AC31">
        <v>0</v>
      </c>
      <c r="AD31">
        <v>18.864599999999999</v>
      </c>
      <c r="AE31">
        <v>51.209028000000004</v>
      </c>
      <c r="AF31">
        <v>30.784800000000001</v>
      </c>
      <c r="AG31">
        <v>44.702399999999997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0.66605999999999999</v>
      </c>
      <c r="AO31">
        <v>0</v>
      </c>
      <c r="AP31">
        <v>2.1777000000000002</v>
      </c>
      <c r="AQ31">
        <v>32.603999999999999</v>
      </c>
      <c r="AR31">
        <v>27.6</v>
      </c>
      <c r="AS31">
        <v>8.0711999999999993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80.755976000000004</v>
      </c>
      <c r="BA31">
        <f t="shared" si="1"/>
        <v>3014.1523740000002</v>
      </c>
      <c r="BB31">
        <v>28</v>
      </c>
      <c r="BD31">
        <v>7.24</v>
      </c>
      <c r="BE31">
        <v>1.92</v>
      </c>
      <c r="BF31">
        <v>3</v>
      </c>
      <c r="BG31">
        <v>1.79</v>
      </c>
      <c r="BH31">
        <v>6.3</v>
      </c>
      <c r="BI31">
        <v>0.89</v>
      </c>
      <c r="BJ31">
        <v>1.33</v>
      </c>
      <c r="BK31">
        <v>0.95</v>
      </c>
      <c r="BL31">
        <v>0.87</v>
      </c>
      <c r="BM31">
        <v>0.16</v>
      </c>
      <c r="BN31">
        <v>2.34</v>
      </c>
      <c r="BO31">
        <v>1.89</v>
      </c>
      <c r="BP31">
        <v>0.26</v>
      </c>
      <c r="BQ31">
        <v>2.02</v>
      </c>
      <c r="BR31">
        <v>2.21</v>
      </c>
      <c r="BS31">
        <v>1.64</v>
      </c>
      <c r="BT31">
        <v>2.9693719999999999</v>
      </c>
      <c r="BU31">
        <v>1.342031</v>
      </c>
      <c r="BV31">
        <v>1.9961500000000001</v>
      </c>
      <c r="BW31">
        <v>0.97132700000000005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1.9873000000000001</v>
      </c>
      <c r="CQ31">
        <v>3.4642300000000001</v>
      </c>
      <c r="CR31">
        <v>0.85655999999999999</v>
      </c>
      <c r="CS31">
        <v>2.79379</v>
      </c>
      <c r="CT31">
        <v>0.49992799999999998</v>
      </c>
      <c r="CU31">
        <v>0.67200000000000004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80.755976000000004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656.05529999999999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33.991999999999997</v>
      </c>
      <c r="X32">
        <v>146.26089999999999</v>
      </c>
      <c r="Y32">
        <v>0</v>
      </c>
      <c r="Z32">
        <v>17.553799999999999</v>
      </c>
      <c r="AA32">
        <v>14.04936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44.702399999999997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0.66605999999999999</v>
      </c>
      <c r="AO32">
        <v>0</v>
      </c>
      <c r="AP32">
        <v>1.5371999999999999</v>
      </c>
      <c r="AQ32">
        <v>65.207999999999998</v>
      </c>
      <c r="AR32">
        <v>27.6</v>
      </c>
      <c r="AS32">
        <v>8.0711999999999993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80.767175999999992</v>
      </c>
      <c r="BA32">
        <f t="shared" si="1"/>
        <v>3062.5132940000008</v>
      </c>
      <c r="BB32">
        <v>29</v>
      </c>
      <c r="BD32">
        <v>7.24</v>
      </c>
      <c r="BE32">
        <v>1.92</v>
      </c>
      <c r="BF32">
        <v>3</v>
      </c>
      <c r="BG32">
        <v>1.79</v>
      </c>
      <c r="BH32">
        <v>6.3</v>
      </c>
      <c r="BI32">
        <v>0.89</v>
      </c>
      <c r="BJ32">
        <v>1.33</v>
      </c>
      <c r="BK32">
        <v>0.95</v>
      </c>
      <c r="BL32">
        <v>0.87</v>
      </c>
      <c r="BM32">
        <v>0.16</v>
      </c>
      <c r="BN32">
        <v>2.34</v>
      </c>
      <c r="BO32">
        <v>1.89</v>
      </c>
      <c r="BP32">
        <v>0.26</v>
      </c>
      <c r="BQ32">
        <v>2.02</v>
      </c>
      <c r="BR32">
        <v>2.21</v>
      </c>
      <c r="BS32">
        <v>1.64</v>
      </c>
      <c r="BT32">
        <v>2.9693719999999999</v>
      </c>
      <c r="BU32">
        <v>1.342031</v>
      </c>
      <c r="BV32">
        <v>1.9961500000000001</v>
      </c>
      <c r="BW32">
        <v>0.97132700000000005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1.9873000000000001</v>
      </c>
      <c r="CQ32">
        <v>3.4642300000000001</v>
      </c>
      <c r="CR32">
        <v>0.85655999999999999</v>
      </c>
      <c r="CS32">
        <v>2.79379</v>
      </c>
      <c r="CT32">
        <v>0.49992799999999998</v>
      </c>
      <c r="CU32">
        <v>0.67200000000000004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80.767175999999992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656.05529999999999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33.991999999999997</v>
      </c>
      <c r="X33">
        <v>146.26089999999999</v>
      </c>
      <c r="Y33">
        <v>0</v>
      </c>
      <c r="Z33">
        <v>17.553799999999999</v>
      </c>
      <c r="AA33">
        <v>14.04936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44.702399999999997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0.66605999999999999</v>
      </c>
      <c r="AO33">
        <v>0</v>
      </c>
      <c r="AP33">
        <v>0.76859999999999995</v>
      </c>
      <c r="AQ33">
        <v>65.207999999999998</v>
      </c>
      <c r="AR33">
        <v>27.6</v>
      </c>
      <c r="AS33">
        <v>8.0711999999999993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81.342575999999994</v>
      </c>
      <c r="BA33">
        <f t="shared" si="1"/>
        <v>3062.3200940000006</v>
      </c>
      <c r="BB33">
        <v>30</v>
      </c>
      <c r="BD33">
        <v>7.24</v>
      </c>
      <c r="BE33">
        <v>1.92</v>
      </c>
      <c r="BF33">
        <v>3</v>
      </c>
      <c r="BG33">
        <v>1.79</v>
      </c>
      <c r="BH33">
        <v>6.3</v>
      </c>
      <c r="BI33">
        <v>0.89</v>
      </c>
      <c r="BJ33">
        <v>1.33</v>
      </c>
      <c r="BK33">
        <v>0.95</v>
      </c>
      <c r="BL33">
        <v>0.87</v>
      </c>
      <c r="BM33">
        <v>0.16</v>
      </c>
      <c r="BN33">
        <v>2.34</v>
      </c>
      <c r="BO33">
        <v>1.89</v>
      </c>
      <c r="BP33">
        <v>0.26</v>
      </c>
      <c r="BQ33">
        <v>2.02</v>
      </c>
      <c r="BR33">
        <v>2.21</v>
      </c>
      <c r="BS33">
        <v>1.64</v>
      </c>
      <c r="BT33">
        <v>2.9693719999999999</v>
      </c>
      <c r="BU33">
        <v>1.342031</v>
      </c>
      <c r="BV33">
        <v>1.9961500000000001</v>
      </c>
      <c r="BW33">
        <v>0.97132700000000005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1.9873000000000001</v>
      </c>
      <c r="CQ33">
        <v>3.4642300000000001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81.342575999999994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656.05529999999999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33.991999999999997</v>
      </c>
      <c r="X34">
        <v>146.26089999999999</v>
      </c>
      <c r="Y34">
        <v>0</v>
      </c>
      <c r="Z34">
        <v>13.1076</v>
      </c>
      <c r="AA34">
        <v>14.04936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44.702399999999997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2.5564</v>
      </c>
      <c r="AM34">
        <v>16.38252</v>
      </c>
      <c r="AN34">
        <v>0.66605999999999999</v>
      </c>
      <c r="AO34">
        <v>0</v>
      </c>
      <c r="AP34">
        <v>0.76859999999999995</v>
      </c>
      <c r="AQ34">
        <v>65.207999999999998</v>
      </c>
      <c r="AR34">
        <v>11.04</v>
      </c>
      <c r="AS34">
        <v>8.0711999999999993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81.36257599999999</v>
      </c>
      <c r="BA34">
        <f t="shared" si="1"/>
        <v>3041.3338940000003</v>
      </c>
      <c r="BB34">
        <v>31</v>
      </c>
      <c r="BD34">
        <v>7.24</v>
      </c>
      <c r="BE34">
        <v>1.92</v>
      </c>
      <c r="BF34">
        <v>3</v>
      </c>
      <c r="BG34">
        <v>1.79</v>
      </c>
      <c r="BH34">
        <v>6.3</v>
      </c>
      <c r="BI34">
        <v>0.89</v>
      </c>
      <c r="BJ34">
        <v>1.33</v>
      </c>
      <c r="BK34">
        <v>0.97</v>
      </c>
      <c r="BL34">
        <v>0.87</v>
      </c>
      <c r="BM34">
        <v>0.16</v>
      </c>
      <c r="BN34">
        <v>2.34</v>
      </c>
      <c r="BO34">
        <v>1.89</v>
      </c>
      <c r="BP34">
        <v>0.26</v>
      </c>
      <c r="BQ34">
        <v>2.02</v>
      </c>
      <c r="BR34">
        <v>2.21</v>
      </c>
      <c r="BS34">
        <v>1.64</v>
      </c>
      <c r="BT34">
        <v>2.9693719999999999</v>
      </c>
      <c r="BU34">
        <v>1.342031</v>
      </c>
      <c r="BV34">
        <v>1.9961500000000001</v>
      </c>
      <c r="BW34">
        <v>0.97132700000000005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1.9873000000000001</v>
      </c>
      <c r="CQ34">
        <v>3.4642300000000001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81.36257599999999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656.05529999999999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33.991999999999997</v>
      </c>
      <c r="X35">
        <v>146.26089999999999</v>
      </c>
      <c r="Y35">
        <v>0</v>
      </c>
      <c r="Z35">
        <v>13.09</v>
      </c>
      <c r="AA35">
        <v>14.04936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44.702399999999997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0.66605999999999999</v>
      </c>
      <c r="AO35">
        <v>0</v>
      </c>
      <c r="AP35">
        <v>1.2809999999999999</v>
      </c>
      <c r="AQ35">
        <v>65.207999999999998</v>
      </c>
      <c r="AR35">
        <v>6.6239999999999997</v>
      </c>
      <c r="AS35">
        <v>10.492559999999999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81.34099599999999</v>
      </c>
      <c r="BA35">
        <f t="shared" si="1"/>
        <v>3034.3240540000006</v>
      </c>
      <c r="BB35">
        <v>32</v>
      </c>
      <c r="BD35">
        <v>7.24</v>
      </c>
      <c r="BE35">
        <v>1.92</v>
      </c>
      <c r="BF35">
        <v>3</v>
      </c>
      <c r="BG35">
        <v>1.79</v>
      </c>
      <c r="BH35">
        <v>6.3</v>
      </c>
      <c r="BI35">
        <v>0.89</v>
      </c>
      <c r="BJ35">
        <v>1.33</v>
      </c>
      <c r="BK35">
        <v>0.97</v>
      </c>
      <c r="BL35">
        <v>0.87</v>
      </c>
      <c r="BM35">
        <v>0.16</v>
      </c>
      <c r="BN35">
        <v>2.34</v>
      </c>
      <c r="BO35">
        <v>1.89</v>
      </c>
      <c r="BP35">
        <v>0.26</v>
      </c>
      <c r="BQ35">
        <v>2.02</v>
      </c>
      <c r="BR35">
        <v>2.21</v>
      </c>
      <c r="BS35">
        <v>1.64</v>
      </c>
      <c r="BT35">
        <v>2.9693719999999999</v>
      </c>
      <c r="BU35">
        <v>1.342031</v>
      </c>
      <c r="BV35">
        <v>1.9745699999999999</v>
      </c>
      <c r="BW35">
        <v>0.97132700000000005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1.9873000000000001</v>
      </c>
      <c r="CQ35">
        <v>3.4642300000000001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81.34099599999999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656.05529999999999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33.991999999999997</v>
      </c>
      <c r="X36">
        <v>146.26089999999999</v>
      </c>
      <c r="Y36">
        <v>0</v>
      </c>
      <c r="Z36">
        <v>13.09</v>
      </c>
      <c r="AA36">
        <v>14.04936</v>
      </c>
      <c r="AB36">
        <v>18.044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44.702399999999997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0.66605999999999999</v>
      </c>
      <c r="AO36">
        <v>0</v>
      </c>
      <c r="AP36">
        <v>0.76859999999999995</v>
      </c>
      <c r="AQ36">
        <v>65.207999999999998</v>
      </c>
      <c r="AR36">
        <v>6.6239999999999997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81.329796000000002</v>
      </c>
      <c r="BA36">
        <f t="shared" si="1"/>
        <v>3023.7900140000002</v>
      </c>
      <c r="BB36">
        <v>33</v>
      </c>
      <c r="BD36">
        <v>7.24</v>
      </c>
      <c r="BE36">
        <v>1.92</v>
      </c>
      <c r="BF36">
        <v>3</v>
      </c>
      <c r="BG36">
        <v>1.79</v>
      </c>
      <c r="BH36">
        <v>6.3</v>
      </c>
      <c r="BI36">
        <v>0.89</v>
      </c>
      <c r="BJ36">
        <v>1.33</v>
      </c>
      <c r="BK36">
        <v>0.97</v>
      </c>
      <c r="BL36">
        <v>0.87</v>
      </c>
      <c r="BM36">
        <v>0.16</v>
      </c>
      <c r="BN36">
        <v>2.34</v>
      </c>
      <c r="BO36">
        <v>1.89</v>
      </c>
      <c r="BP36">
        <v>0.26</v>
      </c>
      <c r="BQ36">
        <v>2.02</v>
      </c>
      <c r="BR36">
        <v>2.21</v>
      </c>
      <c r="BS36">
        <v>1.64</v>
      </c>
      <c r="BT36">
        <v>2.9693719999999999</v>
      </c>
      <c r="BU36">
        <v>1.342031</v>
      </c>
      <c r="BV36">
        <v>1.9745699999999999</v>
      </c>
      <c r="BW36">
        <v>0.97132700000000005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1.9873000000000001</v>
      </c>
      <c r="CQ36">
        <v>3.4642300000000001</v>
      </c>
      <c r="CR36">
        <v>0.85655999999999999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81.329796000000002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656.05529999999999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33.991999999999997</v>
      </c>
      <c r="X37">
        <v>146.26089999999999</v>
      </c>
      <c r="Y37">
        <v>0</v>
      </c>
      <c r="Z37">
        <v>7.15</v>
      </c>
      <c r="AA37">
        <v>3.7919999999999998</v>
      </c>
      <c r="AB37">
        <v>4.1639999999999997</v>
      </c>
      <c r="AC37">
        <v>0</v>
      </c>
      <c r="AD37">
        <v>18.864599999999999</v>
      </c>
      <c r="AE37">
        <v>34.022399999999998</v>
      </c>
      <c r="AF37">
        <v>18.288</v>
      </c>
      <c r="AG37">
        <v>44.702399999999997</v>
      </c>
      <c r="AH37">
        <v>96.527600000000007</v>
      </c>
      <c r="AI37">
        <v>5.2759999999999998</v>
      </c>
      <c r="AJ37">
        <v>0</v>
      </c>
      <c r="AK37">
        <v>54.572499999999998</v>
      </c>
      <c r="AL37">
        <v>2.5564</v>
      </c>
      <c r="AM37">
        <v>0</v>
      </c>
      <c r="AN37">
        <v>0.66605999999999999</v>
      </c>
      <c r="AO37">
        <v>0</v>
      </c>
      <c r="AP37">
        <v>0.76859999999999995</v>
      </c>
      <c r="AQ37">
        <v>65.207999999999998</v>
      </c>
      <c r="AR37">
        <v>11.04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80.908395999999996</v>
      </c>
      <c r="BA37">
        <f t="shared" si="1"/>
        <v>2918.5932859999998</v>
      </c>
      <c r="BB37">
        <v>34</v>
      </c>
      <c r="BD37">
        <v>7.24</v>
      </c>
      <c r="BE37">
        <v>1.92</v>
      </c>
      <c r="BF37">
        <v>3</v>
      </c>
      <c r="BG37">
        <v>1.79</v>
      </c>
      <c r="BH37">
        <v>6.3</v>
      </c>
      <c r="BI37">
        <v>0.89</v>
      </c>
      <c r="BJ37">
        <v>1.33</v>
      </c>
      <c r="BK37">
        <v>0.97</v>
      </c>
      <c r="BL37">
        <v>0.87</v>
      </c>
      <c r="BM37">
        <v>0.16</v>
      </c>
      <c r="BN37">
        <v>2.34</v>
      </c>
      <c r="BO37">
        <v>1.89</v>
      </c>
      <c r="BP37">
        <v>0.26</v>
      </c>
      <c r="BQ37">
        <v>2.02</v>
      </c>
      <c r="BR37">
        <v>2.21</v>
      </c>
      <c r="BS37">
        <v>1.64</v>
      </c>
      <c r="BT37">
        <v>2.9693719999999999</v>
      </c>
      <c r="BU37">
        <v>1.342031</v>
      </c>
      <c r="BV37">
        <v>1.9745699999999999</v>
      </c>
      <c r="BW37">
        <v>0.97132700000000005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1.9873000000000001</v>
      </c>
      <c r="CQ37">
        <v>3.4642300000000001</v>
      </c>
      <c r="CR37">
        <v>0.85655999999999999</v>
      </c>
      <c r="CS37">
        <v>2.79379</v>
      </c>
      <c r="CT37">
        <v>0.49992799999999998</v>
      </c>
      <c r="CU37">
        <v>1.008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80.908395999999996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656.05529999999999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33.991999999999997</v>
      </c>
      <c r="X38">
        <v>146.26089999999999</v>
      </c>
      <c r="Y38">
        <v>0</v>
      </c>
      <c r="Z38">
        <v>1.1000000000000001</v>
      </c>
      <c r="AA38">
        <v>0</v>
      </c>
      <c r="AB38">
        <v>4.1639999999999997</v>
      </c>
      <c r="AC38">
        <v>0</v>
      </c>
      <c r="AD38">
        <v>16.404</v>
      </c>
      <c r="AE38">
        <v>34.022399999999998</v>
      </c>
      <c r="AF38">
        <v>9.1440000000000001</v>
      </c>
      <c r="AG38">
        <v>44.702399999999997</v>
      </c>
      <c r="AH38">
        <v>72.395700000000005</v>
      </c>
      <c r="AI38">
        <v>0</v>
      </c>
      <c r="AJ38">
        <v>0</v>
      </c>
      <c r="AK38">
        <v>54.572499999999998</v>
      </c>
      <c r="AL38">
        <v>2.5564</v>
      </c>
      <c r="AM38">
        <v>0</v>
      </c>
      <c r="AN38">
        <v>0.66605999999999999</v>
      </c>
      <c r="AO38">
        <v>0</v>
      </c>
      <c r="AP38">
        <v>0.76859999999999995</v>
      </c>
      <c r="AQ38">
        <v>65.207999999999998</v>
      </c>
      <c r="AR38">
        <v>27.6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80.379195999999993</v>
      </c>
      <c r="BA38">
        <f t="shared" si="1"/>
        <v>2883.7695859999999</v>
      </c>
      <c r="BB38">
        <v>35</v>
      </c>
      <c r="BD38">
        <v>7.24</v>
      </c>
      <c r="BE38">
        <v>1.92</v>
      </c>
      <c r="BF38">
        <v>3</v>
      </c>
      <c r="BG38">
        <v>1.79</v>
      </c>
      <c r="BH38">
        <v>6.3</v>
      </c>
      <c r="BI38">
        <v>0.89</v>
      </c>
      <c r="BJ38">
        <v>1.33</v>
      </c>
      <c r="BK38">
        <v>0.97</v>
      </c>
      <c r="BL38">
        <v>0.87</v>
      </c>
      <c r="BM38">
        <v>0.16</v>
      </c>
      <c r="BN38">
        <v>2.34</v>
      </c>
      <c r="BO38">
        <v>1.89</v>
      </c>
      <c r="BP38">
        <v>0.26</v>
      </c>
      <c r="BQ38">
        <v>2.02</v>
      </c>
      <c r="BR38">
        <v>2.21</v>
      </c>
      <c r="BS38">
        <v>1.64</v>
      </c>
      <c r="BT38">
        <v>2.9693719999999999</v>
      </c>
      <c r="BU38">
        <v>1.342031</v>
      </c>
      <c r="BV38">
        <v>1.9745699999999999</v>
      </c>
      <c r="BW38">
        <v>0.97132700000000005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1.9873000000000001</v>
      </c>
      <c r="CQ38">
        <v>3.4642300000000001</v>
      </c>
      <c r="CR38">
        <v>0.85655999999999999</v>
      </c>
      <c r="CS38">
        <v>2.79379</v>
      </c>
      <c r="CT38">
        <v>0.49992799999999998</v>
      </c>
      <c r="CU38">
        <v>0.67200000000000004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80.379195999999993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656.05529999999999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33.991999999999997</v>
      </c>
      <c r="X39">
        <v>146.26089999999999</v>
      </c>
      <c r="Y39">
        <v>0</v>
      </c>
      <c r="Z39">
        <v>0</v>
      </c>
      <c r="AA39">
        <v>0</v>
      </c>
      <c r="AB39">
        <v>4.1639999999999997</v>
      </c>
      <c r="AC39">
        <v>0</v>
      </c>
      <c r="AD39">
        <v>8.4754000000000005</v>
      </c>
      <c r="AE39">
        <v>34.022399999999998</v>
      </c>
      <c r="AF39">
        <v>0</v>
      </c>
      <c r="AG39">
        <v>44.702399999999997</v>
      </c>
      <c r="AH39">
        <v>48.263800000000003</v>
      </c>
      <c r="AI39">
        <v>0</v>
      </c>
      <c r="AJ39">
        <v>0</v>
      </c>
      <c r="AK39">
        <v>54.572499999999998</v>
      </c>
      <c r="AL39">
        <v>2.5564</v>
      </c>
      <c r="AM39">
        <v>0</v>
      </c>
      <c r="AN39">
        <v>0.66605999999999999</v>
      </c>
      <c r="AO39">
        <v>0</v>
      </c>
      <c r="AP39">
        <v>0.76859999999999995</v>
      </c>
      <c r="AQ39">
        <v>65.207999999999998</v>
      </c>
      <c r="AR39">
        <v>27.6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79.956659999999985</v>
      </c>
      <c r="BA39">
        <f t="shared" si="1"/>
        <v>2841.0425500000001</v>
      </c>
      <c r="BB39">
        <v>36</v>
      </c>
      <c r="BD39">
        <v>7.24</v>
      </c>
      <c r="BE39">
        <v>1.92</v>
      </c>
      <c r="BF39">
        <v>3</v>
      </c>
      <c r="BG39">
        <v>1.79</v>
      </c>
      <c r="BH39">
        <v>6.3</v>
      </c>
      <c r="BI39">
        <v>0.89</v>
      </c>
      <c r="BJ39">
        <v>1.41</v>
      </c>
      <c r="BK39">
        <v>0.97</v>
      </c>
      <c r="BL39">
        <v>0.87</v>
      </c>
      <c r="BM39">
        <v>0.16</v>
      </c>
      <c r="BN39">
        <v>2.34</v>
      </c>
      <c r="BO39">
        <v>1.89</v>
      </c>
      <c r="BP39">
        <v>0.26</v>
      </c>
      <c r="BQ39">
        <v>2.02</v>
      </c>
      <c r="BR39">
        <v>2.21</v>
      </c>
      <c r="BS39">
        <v>1.64</v>
      </c>
      <c r="BT39">
        <v>2.9693719999999999</v>
      </c>
      <c r="BU39">
        <v>1.342031</v>
      </c>
      <c r="BV39">
        <v>1.9745699999999999</v>
      </c>
      <c r="BW39">
        <v>0.97132700000000005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2.039164</v>
      </c>
      <c r="CQ39">
        <v>3.4642300000000001</v>
      </c>
      <c r="CR39">
        <v>0.85655999999999999</v>
      </c>
      <c r="CS39">
        <v>2.79379</v>
      </c>
      <c r="CT39">
        <v>0.49992799999999998</v>
      </c>
      <c r="CU39">
        <v>0.31080000000000002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79.956659999999985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656.05529999999999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33.991999999999997</v>
      </c>
      <c r="X40">
        <v>146.26089999999999</v>
      </c>
      <c r="Y40">
        <v>0</v>
      </c>
      <c r="Z40">
        <v>0</v>
      </c>
      <c r="AA40">
        <v>0</v>
      </c>
      <c r="AB40">
        <v>4.1639999999999997</v>
      </c>
      <c r="AC40">
        <v>0</v>
      </c>
      <c r="AD40">
        <v>0</v>
      </c>
      <c r="AE40">
        <v>34.022399999999998</v>
      </c>
      <c r="AF40">
        <v>0</v>
      </c>
      <c r="AG40">
        <v>44.702399999999997</v>
      </c>
      <c r="AH40">
        <v>24.131900000000002</v>
      </c>
      <c r="AI40">
        <v>0</v>
      </c>
      <c r="AJ40">
        <v>0</v>
      </c>
      <c r="AK40">
        <v>54.572499999999998</v>
      </c>
      <c r="AL40">
        <v>2.5564</v>
      </c>
      <c r="AM40">
        <v>0</v>
      </c>
      <c r="AN40">
        <v>0.66605999999999999</v>
      </c>
      <c r="AO40">
        <v>0</v>
      </c>
      <c r="AP40">
        <v>0.76859999999999995</v>
      </c>
      <c r="AQ40">
        <v>65.207999999999998</v>
      </c>
      <c r="AR40">
        <v>27.6</v>
      </c>
      <c r="AS40">
        <v>13.452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79.467575999999994</v>
      </c>
      <c r="BA40">
        <f t="shared" si="1"/>
        <v>2804.7176860000004</v>
      </c>
      <c r="BB40">
        <v>37</v>
      </c>
      <c r="BD40">
        <v>7.24</v>
      </c>
      <c r="BE40">
        <v>1.92</v>
      </c>
      <c r="BF40">
        <v>3</v>
      </c>
      <c r="BG40">
        <v>1.79</v>
      </c>
      <c r="BH40">
        <v>6.3</v>
      </c>
      <c r="BI40">
        <v>0.89</v>
      </c>
      <c r="BJ40">
        <v>1.42</v>
      </c>
      <c r="BK40">
        <v>0.97</v>
      </c>
      <c r="BL40">
        <v>0.87</v>
      </c>
      <c r="BM40">
        <v>0.16</v>
      </c>
      <c r="BN40">
        <v>2.34</v>
      </c>
      <c r="BO40">
        <v>1.89</v>
      </c>
      <c r="BP40">
        <v>0.26</v>
      </c>
      <c r="BQ40">
        <v>2.02</v>
      </c>
      <c r="BR40">
        <v>2.21</v>
      </c>
      <c r="BS40">
        <v>1.64</v>
      </c>
      <c r="BT40">
        <v>2.9693719999999999</v>
      </c>
      <c r="BU40">
        <v>1.342031</v>
      </c>
      <c r="BV40">
        <v>1.9745699999999999</v>
      </c>
      <c r="BW40">
        <v>0.97132700000000005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2.0440800000000001</v>
      </c>
      <c r="CQ40">
        <v>3.4642300000000001</v>
      </c>
      <c r="CR40">
        <v>0.85655999999999999</v>
      </c>
      <c r="CS40">
        <v>2.79379</v>
      </c>
      <c r="CT40">
        <v>0.49992799999999998</v>
      </c>
      <c r="CU40">
        <v>0</v>
      </c>
      <c r="CV40">
        <v>0.19320000000000001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79.467575999999994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656.05529999999999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33.688499999999998</v>
      </c>
      <c r="X41">
        <v>146.26089999999999</v>
      </c>
      <c r="Y41">
        <v>0</v>
      </c>
      <c r="Z41">
        <v>0</v>
      </c>
      <c r="AA41">
        <v>0</v>
      </c>
      <c r="AB41">
        <v>4.1639999999999997</v>
      </c>
      <c r="AC41">
        <v>0</v>
      </c>
      <c r="AD41">
        <v>0</v>
      </c>
      <c r="AE41">
        <v>34.022399999999998</v>
      </c>
      <c r="AF41">
        <v>0</v>
      </c>
      <c r="AG41">
        <v>44.702399999999997</v>
      </c>
      <c r="AH41">
        <v>21.494</v>
      </c>
      <c r="AI41">
        <v>0</v>
      </c>
      <c r="AJ41">
        <v>0</v>
      </c>
      <c r="AK41">
        <v>54.572499999999998</v>
      </c>
      <c r="AL41">
        <v>2.5564</v>
      </c>
      <c r="AM41">
        <v>0</v>
      </c>
      <c r="AN41">
        <v>0.66605999999999999</v>
      </c>
      <c r="AO41">
        <v>0</v>
      </c>
      <c r="AP41">
        <v>0.76859999999999995</v>
      </c>
      <c r="AQ41">
        <v>65.207999999999998</v>
      </c>
      <c r="AR41">
        <v>11.04</v>
      </c>
      <c r="AS41">
        <v>13.452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79.070447999999985</v>
      </c>
      <c r="BA41">
        <f t="shared" si="1"/>
        <v>2784.8191580000007</v>
      </c>
      <c r="BB41">
        <v>38</v>
      </c>
      <c r="BD41">
        <v>7.24</v>
      </c>
      <c r="BE41">
        <v>1.92</v>
      </c>
      <c r="BF41">
        <v>3</v>
      </c>
      <c r="BG41">
        <v>1.79</v>
      </c>
      <c r="BH41">
        <v>6.3</v>
      </c>
      <c r="BI41">
        <v>0.89</v>
      </c>
      <c r="BJ41">
        <v>1.49</v>
      </c>
      <c r="BK41">
        <v>0.97</v>
      </c>
      <c r="BL41">
        <v>0.87</v>
      </c>
      <c r="BM41">
        <v>0.16</v>
      </c>
      <c r="BN41">
        <v>2.34</v>
      </c>
      <c r="BO41">
        <v>1.89</v>
      </c>
      <c r="BP41">
        <v>0.26</v>
      </c>
      <c r="BQ41">
        <v>2.02</v>
      </c>
      <c r="BR41">
        <v>2.21</v>
      </c>
      <c r="BS41">
        <v>1.64</v>
      </c>
      <c r="BT41">
        <v>2.9693719999999999</v>
      </c>
      <c r="BU41">
        <v>1.342031</v>
      </c>
      <c r="BV41">
        <v>1.9745699999999999</v>
      </c>
      <c r="BW41">
        <v>0.97132700000000005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2.0440800000000001</v>
      </c>
      <c r="CQ41">
        <v>3.4642300000000001</v>
      </c>
      <c r="CR41">
        <v>0.85655999999999999</v>
      </c>
      <c r="CS41">
        <v>2.79379</v>
      </c>
      <c r="CT41">
        <v>5.5199999999999999E-2</v>
      </c>
      <c r="CU41">
        <v>0</v>
      </c>
      <c r="CV41">
        <v>0.17080000000000001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79.070447999999985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656.05529999999999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33.688499999999998</v>
      </c>
      <c r="X42">
        <v>146.26089999999999</v>
      </c>
      <c r="Y42">
        <v>0</v>
      </c>
      <c r="Z42">
        <v>0</v>
      </c>
      <c r="AA42">
        <v>0</v>
      </c>
      <c r="AB42">
        <v>4.1639999999999997</v>
      </c>
      <c r="AC42">
        <v>0</v>
      </c>
      <c r="AD42">
        <v>0</v>
      </c>
      <c r="AE42">
        <v>22.858799999999999</v>
      </c>
      <c r="AF42">
        <v>0</v>
      </c>
      <c r="AG42">
        <v>44.702399999999997</v>
      </c>
      <c r="AH42">
        <v>18.0745</v>
      </c>
      <c r="AI42">
        <v>0</v>
      </c>
      <c r="AJ42">
        <v>0</v>
      </c>
      <c r="AK42">
        <v>54.572499999999998</v>
      </c>
      <c r="AL42">
        <v>2.5564</v>
      </c>
      <c r="AM42">
        <v>0</v>
      </c>
      <c r="AN42">
        <v>0.66605999999999999</v>
      </c>
      <c r="AO42">
        <v>0</v>
      </c>
      <c r="AP42">
        <v>0.76859999999999995</v>
      </c>
      <c r="AQ42">
        <v>65.207999999999998</v>
      </c>
      <c r="AR42">
        <v>6.6239999999999997</v>
      </c>
      <c r="AS42">
        <v>13.452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79.030047999999994</v>
      </c>
      <c r="BA42">
        <f t="shared" si="1"/>
        <v>2765.7796580000008</v>
      </c>
      <c r="BB42">
        <v>39</v>
      </c>
      <c r="BD42">
        <v>7.24</v>
      </c>
      <c r="BE42">
        <v>1.92</v>
      </c>
      <c r="BF42">
        <v>3</v>
      </c>
      <c r="BG42">
        <v>1.79</v>
      </c>
      <c r="BH42">
        <v>6.3</v>
      </c>
      <c r="BI42">
        <v>0.9</v>
      </c>
      <c r="BJ42">
        <v>1.52</v>
      </c>
      <c r="BK42">
        <v>0.97</v>
      </c>
      <c r="BL42">
        <v>0.87</v>
      </c>
      <c r="BM42">
        <v>0.16</v>
      </c>
      <c r="BN42">
        <v>2.34</v>
      </c>
      <c r="BO42">
        <v>1.89</v>
      </c>
      <c r="BP42">
        <v>0.26</v>
      </c>
      <c r="BQ42">
        <v>2.02</v>
      </c>
      <c r="BR42">
        <v>2.21</v>
      </c>
      <c r="BS42">
        <v>1.64</v>
      </c>
      <c r="BT42">
        <v>2.9693719999999999</v>
      </c>
      <c r="BU42">
        <v>1.342031</v>
      </c>
      <c r="BV42">
        <v>1.9745699999999999</v>
      </c>
      <c r="BW42">
        <v>0.97132700000000005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2.0440800000000001</v>
      </c>
      <c r="CQ42">
        <v>3.4642300000000001</v>
      </c>
      <c r="CR42">
        <v>0.85655999999999999</v>
      </c>
      <c r="CS42">
        <v>2.79379</v>
      </c>
      <c r="CT42">
        <v>0</v>
      </c>
      <c r="CU42">
        <v>0</v>
      </c>
      <c r="CV42">
        <v>0.14560000000000001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79.030047999999994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656.05529999999999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33.688499999999998</v>
      </c>
      <c r="X43">
        <v>146.26089999999999</v>
      </c>
      <c r="Y43">
        <v>0</v>
      </c>
      <c r="Z43">
        <v>0</v>
      </c>
      <c r="AA43">
        <v>0</v>
      </c>
      <c r="AB43">
        <v>4.1639999999999997</v>
      </c>
      <c r="AC43">
        <v>0</v>
      </c>
      <c r="AD43">
        <v>0</v>
      </c>
      <c r="AE43">
        <v>17.011199999999999</v>
      </c>
      <c r="AF43">
        <v>0</v>
      </c>
      <c r="AG43">
        <v>44.702399999999997</v>
      </c>
      <c r="AH43">
        <v>0</v>
      </c>
      <c r="AI43">
        <v>0</v>
      </c>
      <c r="AJ43">
        <v>0</v>
      </c>
      <c r="AK43">
        <v>54.572499999999998</v>
      </c>
      <c r="AL43">
        <v>2.5564</v>
      </c>
      <c r="AM43">
        <v>0</v>
      </c>
      <c r="AN43">
        <v>0.66605999999999999</v>
      </c>
      <c r="AO43">
        <v>0</v>
      </c>
      <c r="AP43">
        <v>1.5371999999999999</v>
      </c>
      <c r="AQ43">
        <v>47.19</v>
      </c>
      <c r="AR43">
        <v>6.6239999999999997</v>
      </c>
      <c r="AS43">
        <v>13.452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78.884447999999992</v>
      </c>
      <c r="BA43">
        <f t="shared" si="1"/>
        <v>2724.4625580000006</v>
      </c>
      <c r="BB43">
        <v>40</v>
      </c>
      <c r="BD43">
        <v>7.24</v>
      </c>
      <c r="BE43">
        <v>1.92</v>
      </c>
      <c r="BF43">
        <v>3</v>
      </c>
      <c r="BG43">
        <v>1.79</v>
      </c>
      <c r="BH43">
        <v>6.3</v>
      </c>
      <c r="BI43">
        <v>0.9</v>
      </c>
      <c r="BJ43">
        <v>1.52</v>
      </c>
      <c r="BK43">
        <v>0.97</v>
      </c>
      <c r="BL43">
        <v>0.87</v>
      </c>
      <c r="BM43">
        <v>0.16</v>
      </c>
      <c r="BN43">
        <v>2.34</v>
      </c>
      <c r="BO43">
        <v>1.89</v>
      </c>
      <c r="BP43">
        <v>0.26</v>
      </c>
      <c r="BQ43">
        <v>2.02</v>
      </c>
      <c r="BR43">
        <v>2.21</v>
      </c>
      <c r="BS43">
        <v>1.64</v>
      </c>
      <c r="BT43">
        <v>2.9693719999999999</v>
      </c>
      <c r="BU43">
        <v>1.342031</v>
      </c>
      <c r="BV43">
        <v>1.9745699999999999</v>
      </c>
      <c r="BW43">
        <v>0.97132700000000005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2.0440800000000001</v>
      </c>
      <c r="CQ43">
        <v>3.4642300000000001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78.884447999999992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627.9547</v>
      </c>
      <c r="L44">
        <v>656.05529999999999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33.688499999999998</v>
      </c>
      <c r="X44">
        <v>146.26089999999999</v>
      </c>
      <c r="Y44">
        <v>0</v>
      </c>
      <c r="Z44">
        <v>0</v>
      </c>
      <c r="AA44">
        <v>0</v>
      </c>
      <c r="AB44">
        <v>4.1639999999999997</v>
      </c>
      <c r="AC44">
        <v>0</v>
      </c>
      <c r="AD44">
        <v>0</v>
      </c>
      <c r="AE44">
        <v>0</v>
      </c>
      <c r="AF44">
        <v>0</v>
      </c>
      <c r="AG44">
        <v>44.702399999999997</v>
      </c>
      <c r="AH44">
        <v>0</v>
      </c>
      <c r="AI44">
        <v>0</v>
      </c>
      <c r="AJ44">
        <v>0</v>
      </c>
      <c r="AK44">
        <v>54.572499999999998</v>
      </c>
      <c r="AL44">
        <v>2.5564</v>
      </c>
      <c r="AM44">
        <v>0</v>
      </c>
      <c r="AN44">
        <v>0.66605999999999999</v>
      </c>
      <c r="AO44">
        <v>0</v>
      </c>
      <c r="AP44">
        <v>1.5371999999999999</v>
      </c>
      <c r="AQ44">
        <v>30.36</v>
      </c>
      <c r="AR44">
        <v>6.6239999999999997</v>
      </c>
      <c r="AS44">
        <v>13.452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78.944447999999994</v>
      </c>
      <c r="BA44">
        <f t="shared" si="1"/>
        <v>2633.4098580000013</v>
      </c>
      <c r="BB44">
        <v>41</v>
      </c>
      <c r="BD44">
        <v>7.24</v>
      </c>
      <c r="BE44">
        <v>1.92</v>
      </c>
      <c r="BF44">
        <v>3</v>
      </c>
      <c r="BG44">
        <v>1.79</v>
      </c>
      <c r="BH44">
        <v>6.3</v>
      </c>
      <c r="BI44">
        <v>0.93</v>
      </c>
      <c r="BJ44">
        <v>1.55</v>
      </c>
      <c r="BK44">
        <v>0.97</v>
      </c>
      <c r="BL44">
        <v>0.87</v>
      </c>
      <c r="BM44">
        <v>0.16</v>
      </c>
      <c r="BN44">
        <v>2.34</v>
      </c>
      <c r="BO44">
        <v>1.89</v>
      </c>
      <c r="BP44">
        <v>0.26</v>
      </c>
      <c r="BQ44">
        <v>2.02</v>
      </c>
      <c r="BR44">
        <v>2.21</v>
      </c>
      <c r="BS44">
        <v>1.64</v>
      </c>
      <c r="BT44">
        <v>2.9693719999999999</v>
      </c>
      <c r="BU44">
        <v>1.342031</v>
      </c>
      <c r="BV44">
        <v>1.9745699999999999</v>
      </c>
      <c r="BW44">
        <v>0.97132700000000005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2.0440800000000001</v>
      </c>
      <c r="CQ44">
        <v>3.4642300000000001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78.944447999999994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570.68320000000006</v>
      </c>
      <c r="L45">
        <v>646.38630000000001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33.688499999999998</v>
      </c>
      <c r="X45">
        <v>146.26089999999999</v>
      </c>
      <c r="Y45">
        <v>0</v>
      </c>
      <c r="Z45">
        <v>0</v>
      </c>
      <c r="AA45">
        <v>0</v>
      </c>
      <c r="AB45">
        <v>4.1639999999999997</v>
      </c>
      <c r="AC45">
        <v>0</v>
      </c>
      <c r="AD45">
        <v>0</v>
      </c>
      <c r="AE45">
        <v>0</v>
      </c>
      <c r="AF45">
        <v>0</v>
      </c>
      <c r="AG45">
        <v>44.702399999999997</v>
      </c>
      <c r="AH45">
        <v>0</v>
      </c>
      <c r="AI45">
        <v>0</v>
      </c>
      <c r="AJ45">
        <v>0</v>
      </c>
      <c r="AK45">
        <v>54.572499999999998</v>
      </c>
      <c r="AL45">
        <v>2.5564</v>
      </c>
      <c r="AM45">
        <v>0</v>
      </c>
      <c r="AN45">
        <v>0.66605999999999999</v>
      </c>
      <c r="AO45">
        <v>0</v>
      </c>
      <c r="AP45">
        <v>2.8182</v>
      </c>
      <c r="AQ45">
        <v>15.18</v>
      </c>
      <c r="AR45">
        <v>11.04</v>
      </c>
      <c r="AS45">
        <v>13.452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78.944447999999994</v>
      </c>
      <c r="BA45">
        <f t="shared" si="1"/>
        <v>2556.9863580000015</v>
      </c>
      <c r="BB45">
        <v>42</v>
      </c>
      <c r="BD45">
        <v>7.24</v>
      </c>
      <c r="BE45">
        <v>1.92</v>
      </c>
      <c r="BF45">
        <v>3</v>
      </c>
      <c r="BG45">
        <v>1.79</v>
      </c>
      <c r="BH45">
        <v>6.3</v>
      </c>
      <c r="BI45">
        <v>0.93</v>
      </c>
      <c r="BJ45">
        <v>1.55</v>
      </c>
      <c r="BK45">
        <v>0.97</v>
      </c>
      <c r="BL45">
        <v>0.87</v>
      </c>
      <c r="BM45">
        <v>0.16</v>
      </c>
      <c r="BN45">
        <v>2.34</v>
      </c>
      <c r="BO45">
        <v>1.89</v>
      </c>
      <c r="BP45">
        <v>0.26</v>
      </c>
      <c r="BQ45">
        <v>2.02</v>
      </c>
      <c r="BR45">
        <v>2.21</v>
      </c>
      <c r="BS45">
        <v>1.64</v>
      </c>
      <c r="BT45">
        <v>2.9693719999999999</v>
      </c>
      <c r="BU45">
        <v>1.342031</v>
      </c>
      <c r="BV45">
        <v>1.9745699999999999</v>
      </c>
      <c r="BW45">
        <v>0.97132700000000005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2.0440800000000001</v>
      </c>
      <c r="CQ45">
        <v>3.4642300000000001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78.944447999999994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513.91970000000003</v>
      </c>
      <c r="L46">
        <v>646.38630000000001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33.688499999999998</v>
      </c>
      <c r="X46">
        <v>146.26089999999999</v>
      </c>
      <c r="Y46">
        <v>0</v>
      </c>
      <c r="Z46">
        <v>0</v>
      </c>
      <c r="AA46">
        <v>0</v>
      </c>
      <c r="AB46">
        <v>4.1639999999999997</v>
      </c>
      <c r="AC46">
        <v>0</v>
      </c>
      <c r="AD46">
        <v>0</v>
      </c>
      <c r="AE46">
        <v>0</v>
      </c>
      <c r="AF46">
        <v>0</v>
      </c>
      <c r="AG46">
        <v>44.702399999999997</v>
      </c>
      <c r="AH46">
        <v>0</v>
      </c>
      <c r="AI46">
        <v>0</v>
      </c>
      <c r="AJ46">
        <v>0</v>
      </c>
      <c r="AK46">
        <v>54.572499999999998</v>
      </c>
      <c r="AL46">
        <v>2.5564</v>
      </c>
      <c r="AM46">
        <v>0</v>
      </c>
      <c r="AN46">
        <v>0.66605999999999999</v>
      </c>
      <c r="AO46">
        <v>0</v>
      </c>
      <c r="AP46">
        <v>2.8182</v>
      </c>
      <c r="AQ46">
        <v>15.18</v>
      </c>
      <c r="AR46">
        <v>27.6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78.954447999999985</v>
      </c>
      <c r="BA46">
        <f t="shared" si="1"/>
        <v>2513.8334180000011</v>
      </c>
      <c r="BB46">
        <v>43</v>
      </c>
      <c r="BD46">
        <v>7.24</v>
      </c>
      <c r="BE46">
        <v>1.92</v>
      </c>
      <c r="BF46">
        <v>3</v>
      </c>
      <c r="BG46">
        <v>1.79</v>
      </c>
      <c r="BH46">
        <v>6.3</v>
      </c>
      <c r="BI46">
        <v>0.93</v>
      </c>
      <c r="BJ46">
        <v>1.55</v>
      </c>
      <c r="BK46">
        <v>0.97</v>
      </c>
      <c r="BL46">
        <v>0.87</v>
      </c>
      <c r="BM46">
        <v>0.17</v>
      </c>
      <c r="BN46">
        <v>2.34</v>
      </c>
      <c r="BO46">
        <v>1.89</v>
      </c>
      <c r="BP46">
        <v>0.26</v>
      </c>
      <c r="BQ46">
        <v>2.02</v>
      </c>
      <c r="BR46">
        <v>2.21</v>
      </c>
      <c r="BS46">
        <v>1.64</v>
      </c>
      <c r="BT46">
        <v>2.9693719999999999</v>
      </c>
      <c r="BU46">
        <v>1.342031</v>
      </c>
      <c r="BV46">
        <v>1.9745699999999999</v>
      </c>
      <c r="BW46">
        <v>0.97132700000000005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2.0440800000000001</v>
      </c>
      <c r="CQ46">
        <v>3.4642300000000001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78.954447999999985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510.01799999999997</v>
      </c>
      <c r="L47">
        <v>646.38630000000001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33.688499999999998</v>
      </c>
      <c r="X47">
        <v>146.26089999999999</v>
      </c>
      <c r="Y47">
        <v>0</v>
      </c>
      <c r="Z47">
        <v>0</v>
      </c>
      <c r="AA47">
        <v>0</v>
      </c>
      <c r="AB47">
        <v>4.1639999999999997</v>
      </c>
      <c r="AC47">
        <v>0</v>
      </c>
      <c r="AD47">
        <v>0</v>
      </c>
      <c r="AE47">
        <v>0</v>
      </c>
      <c r="AF47">
        <v>0</v>
      </c>
      <c r="AG47">
        <v>44.702399999999997</v>
      </c>
      <c r="AH47">
        <v>0</v>
      </c>
      <c r="AI47">
        <v>0</v>
      </c>
      <c r="AJ47">
        <v>0</v>
      </c>
      <c r="AK47">
        <v>54.572499999999998</v>
      </c>
      <c r="AL47">
        <v>2.5564</v>
      </c>
      <c r="AM47">
        <v>0</v>
      </c>
      <c r="AN47">
        <v>0.66605999999999999</v>
      </c>
      <c r="AO47">
        <v>0</v>
      </c>
      <c r="AP47">
        <v>2.8182</v>
      </c>
      <c r="AQ47">
        <v>0</v>
      </c>
      <c r="AR47">
        <v>27.6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78.864447999999996</v>
      </c>
      <c r="BA47">
        <f t="shared" si="1"/>
        <v>2494.6617180000007</v>
      </c>
      <c r="BB47">
        <v>44</v>
      </c>
      <c r="BD47">
        <v>7.24</v>
      </c>
      <c r="BE47">
        <v>1.92</v>
      </c>
      <c r="BF47">
        <v>3</v>
      </c>
      <c r="BG47">
        <v>1.79</v>
      </c>
      <c r="BH47">
        <v>6.3</v>
      </c>
      <c r="BI47">
        <v>0.93</v>
      </c>
      <c r="BJ47">
        <v>1.46</v>
      </c>
      <c r="BK47">
        <v>0.97</v>
      </c>
      <c r="BL47">
        <v>0.87</v>
      </c>
      <c r="BM47">
        <v>0.17</v>
      </c>
      <c r="BN47">
        <v>2.34</v>
      </c>
      <c r="BO47">
        <v>1.89</v>
      </c>
      <c r="BP47">
        <v>0.26</v>
      </c>
      <c r="BQ47">
        <v>2.02</v>
      </c>
      <c r="BR47">
        <v>2.21</v>
      </c>
      <c r="BS47">
        <v>1.64</v>
      </c>
      <c r="BT47">
        <v>2.9693719999999999</v>
      </c>
      <c r="BU47">
        <v>1.342031</v>
      </c>
      <c r="BV47">
        <v>1.9745699999999999</v>
      </c>
      <c r="BW47">
        <v>0.97132700000000005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2.0440800000000001</v>
      </c>
      <c r="CQ47">
        <v>3.4642300000000001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78.864447999999996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510.01799999999997</v>
      </c>
      <c r="L48">
        <v>646.38630000000001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33.688499999999998</v>
      </c>
      <c r="X48">
        <v>146.26089999999999</v>
      </c>
      <c r="Y48">
        <v>0</v>
      </c>
      <c r="Z48">
        <v>0</v>
      </c>
      <c r="AA48">
        <v>0</v>
      </c>
      <c r="AB48">
        <v>4.1639999999999997</v>
      </c>
      <c r="AC48">
        <v>0</v>
      </c>
      <c r="AD48">
        <v>0</v>
      </c>
      <c r="AE48">
        <v>0</v>
      </c>
      <c r="AF48">
        <v>0</v>
      </c>
      <c r="AG48">
        <v>44.702399999999997</v>
      </c>
      <c r="AH48">
        <v>0</v>
      </c>
      <c r="AI48">
        <v>0</v>
      </c>
      <c r="AJ48">
        <v>0</v>
      </c>
      <c r="AK48">
        <v>54.572499999999998</v>
      </c>
      <c r="AL48">
        <v>2.5564</v>
      </c>
      <c r="AM48">
        <v>0</v>
      </c>
      <c r="AN48">
        <v>0.66605999999999999</v>
      </c>
      <c r="AO48">
        <v>0</v>
      </c>
      <c r="AP48">
        <v>2.8182</v>
      </c>
      <c r="AQ48">
        <v>0</v>
      </c>
      <c r="AR48">
        <v>6.6239999999999997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78.864447999999996</v>
      </c>
      <c r="BA48">
        <f t="shared" si="1"/>
        <v>2473.6857180000006</v>
      </c>
      <c r="BB48">
        <v>45</v>
      </c>
      <c r="BD48">
        <v>7.24</v>
      </c>
      <c r="BE48">
        <v>1.92</v>
      </c>
      <c r="BF48">
        <v>3</v>
      </c>
      <c r="BG48">
        <v>1.79</v>
      </c>
      <c r="BH48">
        <v>6.3</v>
      </c>
      <c r="BI48">
        <v>0.93</v>
      </c>
      <c r="BJ48">
        <v>1.46</v>
      </c>
      <c r="BK48">
        <v>0.97</v>
      </c>
      <c r="BL48">
        <v>0.87</v>
      </c>
      <c r="BM48">
        <v>0.17</v>
      </c>
      <c r="BN48">
        <v>2.34</v>
      </c>
      <c r="BO48">
        <v>1.89</v>
      </c>
      <c r="BP48">
        <v>0.26</v>
      </c>
      <c r="BQ48">
        <v>2.02</v>
      </c>
      <c r="BR48">
        <v>2.21</v>
      </c>
      <c r="BS48">
        <v>1.64</v>
      </c>
      <c r="BT48">
        <v>2.9693719999999999</v>
      </c>
      <c r="BU48">
        <v>1.342031</v>
      </c>
      <c r="BV48">
        <v>1.9745699999999999</v>
      </c>
      <c r="BW48">
        <v>0.97132700000000005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2.0440800000000001</v>
      </c>
      <c r="CQ48">
        <v>3.4642300000000001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78.864447999999996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510.01799999999997</v>
      </c>
      <c r="L49">
        <v>646.38630000000001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33.688499999999998</v>
      </c>
      <c r="X49">
        <v>146.26089999999999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44.702399999999997</v>
      </c>
      <c r="AH49">
        <v>0</v>
      </c>
      <c r="AI49">
        <v>0</v>
      </c>
      <c r="AJ49">
        <v>0</v>
      </c>
      <c r="AK49">
        <v>54.572499999999998</v>
      </c>
      <c r="AL49">
        <v>2.5564</v>
      </c>
      <c r="AM49">
        <v>0</v>
      </c>
      <c r="AN49">
        <v>0.66605999999999999</v>
      </c>
      <c r="AO49">
        <v>0</v>
      </c>
      <c r="AP49">
        <v>7.6859999999999999</v>
      </c>
      <c r="AQ49">
        <v>0</v>
      </c>
      <c r="AR49">
        <v>6.6239999999999997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78.774447999999992</v>
      </c>
      <c r="BA49">
        <f t="shared" si="1"/>
        <v>2474.2995180000007</v>
      </c>
      <c r="BB49">
        <v>46</v>
      </c>
      <c r="BD49">
        <v>7.24</v>
      </c>
      <c r="BE49">
        <v>1.92</v>
      </c>
      <c r="BF49">
        <v>3</v>
      </c>
      <c r="BG49">
        <v>1.79</v>
      </c>
      <c r="BH49">
        <v>6.3</v>
      </c>
      <c r="BI49">
        <v>0.93</v>
      </c>
      <c r="BJ49">
        <v>1.37</v>
      </c>
      <c r="BK49">
        <v>0.97</v>
      </c>
      <c r="BL49">
        <v>0.87</v>
      </c>
      <c r="BM49">
        <v>0.17</v>
      </c>
      <c r="BN49">
        <v>2.34</v>
      </c>
      <c r="BO49">
        <v>1.89</v>
      </c>
      <c r="BP49">
        <v>0.26</v>
      </c>
      <c r="BQ49">
        <v>2.02</v>
      </c>
      <c r="BR49">
        <v>2.21</v>
      </c>
      <c r="BS49">
        <v>1.64</v>
      </c>
      <c r="BT49">
        <v>2.9693719999999999</v>
      </c>
      <c r="BU49">
        <v>1.342031</v>
      </c>
      <c r="BV49">
        <v>1.9745699999999999</v>
      </c>
      <c r="BW49">
        <v>0.97132700000000005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2.0440800000000001</v>
      </c>
      <c r="CQ49">
        <v>3.4642300000000001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78.774447999999992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510.01799999999997</v>
      </c>
      <c r="L50">
        <v>646.38630000000001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33.688499999999998</v>
      </c>
      <c r="X50">
        <v>146.26089999999999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44.702399999999997</v>
      </c>
      <c r="AH50">
        <v>0</v>
      </c>
      <c r="AI50">
        <v>0</v>
      </c>
      <c r="AJ50">
        <v>0</v>
      </c>
      <c r="AK50">
        <v>54.572499999999998</v>
      </c>
      <c r="AL50">
        <v>2.5564</v>
      </c>
      <c r="AM50">
        <v>0</v>
      </c>
      <c r="AN50">
        <v>0.66605999999999999</v>
      </c>
      <c r="AO50">
        <v>0</v>
      </c>
      <c r="AP50">
        <v>7.6859999999999999</v>
      </c>
      <c r="AQ50">
        <v>0</v>
      </c>
      <c r="AR50">
        <v>6.6239999999999997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78.774447999999992</v>
      </c>
      <c r="BA50">
        <f t="shared" si="1"/>
        <v>2474.2995180000007</v>
      </c>
      <c r="BB50">
        <v>47</v>
      </c>
      <c r="BD50">
        <v>7.24</v>
      </c>
      <c r="BE50">
        <v>1.92</v>
      </c>
      <c r="BF50">
        <v>3</v>
      </c>
      <c r="BG50">
        <v>1.79</v>
      </c>
      <c r="BH50">
        <v>6.3</v>
      </c>
      <c r="BI50">
        <v>0.93</v>
      </c>
      <c r="BJ50">
        <v>1.37</v>
      </c>
      <c r="BK50">
        <v>0.97</v>
      </c>
      <c r="BL50">
        <v>0.87</v>
      </c>
      <c r="BM50">
        <v>0.17</v>
      </c>
      <c r="BN50">
        <v>2.34</v>
      </c>
      <c r="BO50">
        <v>1.89</v>
      </c>
      <c r="BP50">
        <v>0.26</v>
      </c>
      <c r="BQ50">
        <v>2.02</v>
      </c>
      <c r="BR50">
        <v>2.21</v>
      </c>
      <c r="BS50">
        <v>1.64</v>
      </c>
      <c r="BT50">
        <v>2.9693719999999999</v>
      </c>
      <c r="BU50">
        <v>1.342031</v>
      </c>
      <c r="BV50">
        <v>1.9745699999999999</v>
      </c>
      <c r="BW50">
        <v>0.97132700000000005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2.0440800000000001</v>
      </c>
      <c r="CQ50">
        <v>3.4642300000000001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78.774447999999992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510.01799999999997</v>
      </c>
      <c r="L51">
        <v>646.38630000000001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18.1401</v>
      </c>
      <c r="W51">
        <v>45.058500000000002</v>
      </c>
      <c r="X51">
        <v>146.26089999999999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44.702399999999997</v>
      </c>
      <c r="AH51">
        <v>0</v>
      </c>
      <c r="AI51">
        <v>0</v>
      </c>
      <c r="AJ51">
        <v>0</v>
      </c>
      <c r="AK51">
        <v>54.572499999999998</v>
      </c>
      <c r="AL51">
        <v>2.5564</v>
      </c>
      <c r="AM51">
        <v>0</v>
      </c>
      <c r="AN51">
        <v>0.66605999999999999</v>
      </c>
      <c r="AO51">
        <v>0</v>
      </c>
      <c r="AP51">
        <v>7.6859999999999999</v>
      </c>
      <c r="AQ51">
        <v>0</v>
      </c>
      <c r="AR51">
        <v>13.247999999999999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78.774447999999992</v>
      </c>
      <c r="BA51">
        <f t="shared" si="1"/>
        <v>2501.4375180000006</v>
      </c>
      <c r="BB51">
        <v>48</v>
      </c>
      <c r="BD51">
        <v>7.24</v>
      </c>
      <c r="BE51">
        <v>1.92</v>
      </c>
      <c r="BF51">
        <v>3</v>
      </c>
      <c r="BG51">
        <v>1.79</v>
      </c>
      <c r="BH51">
        <v>6.3</v>
      </c>
      <c r="BI51">
        <v>0.93</v>
      </c>
      <c r="BJ51">
        <v>1.37</v>
      </c>
      <c r="BK51">
        <v>0.97</v>
      </c>
      <c r="BL51">
        <v>0.87</v>
      </c>
      <c r="BM51">
        <v>0.17</v>
      </c>
      <c r="BN51">
        <v>2.34</v>
      </c>
      <c r="BO51">
        <v>1.89</v>
      </c>
      <c r="BP51">
        <v>0.26</v>
      </c>
      <c r="BQ51">
        <v>2.02</v>
      </c>
      <c r="BR51">
        <v>2.21</v>
      </c>
      <c r="BS51">
        <v>1.64</v>
      </c>
      <c r="BT51">
        <v>2.9693719999999999</v>
      </c>
      <c r="BU51">
        <v>1.342031</v>
      </c>
      <c r="BV51">
        <v>1.9745699999999999</v>
      </c>
      <c r="BW51">
        <v>0.97132700000000005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2.0440800000000001</v>
      </c>
      <c r="CQ51">
        <v>3.4642300000000001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78.774447999999992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510.01799999999997</v>
      </c>
      <c r="L52">
        <v>600.55629999999996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18.1401</v>
      </c>
      <c r="W52">
        <v>45.058500000000002</v>
      </c>
      <c r="X52">
        <v>146.26089999999999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44.702399999999997</v>
      </c>
      <c r="AH52">
        <v>0</v>
      </c>
      <c r="AI52">
        <v>0</v>
      </c>
      <c r="AJ52">
        <v>0</v>
      </c>
      <c r="AK52">
        <v>54.572499999999998</v>
      </c>
      <c r="AL52">
        <v>2.5564</v>
      </c>
      <c r="AM52">
        <v>0</v>
      </c>
      <c r="AN52">
        <v>0.66605999999999999</v>
      </c>
      <c r="AO52">
        <v>0</v>
      </c>
      <c r="AP52">
        <v>7.6859999999999999</v>
      </c>
      <c r="AQ52">
        <v>0</v>
      </c>
      <c r="AR52">
        <v>4.4160000000000004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78.774447999999992</v>
      </c>
      <c r="BA52">
        <f t="shared" si="1"/>
        <v>2446.7755180000008</v>
      </c>
      <c r="BB52">
        <v>49</v>
      </c>
      <c r="BD52">
        <v>7.24</v>
      </c>
      <c r="BE52">
        <v>1.92</v>
      </c>
      <c r="BF52">
        <v>3</v>
      </c>
      <c r="BG52">
        <v>1.79</v>
      </c>
      <c r="BH52">
        <v>6.3</v>
      </c>
      <c r="BI52">
        <v>0.93</v>
      </c>
      <c r="BJ52">
        <v>1.37</v>
      </c>
      <c r="BK52">
        <v>0.97</v>
      </c>
      <c r="BL52">
        <v>0.87</v>
      </c>
      <c r="BM52">
        <v>0.17</v>
      </c>
      <c r="BN52">
        <v>2.34</v>
      </c>
      <c r="BO52">
        <v>1.89</v>
      </c>
      <c r="BP52">
        <v>0.26</v>
      </c>
      <c r="BQ52">
        <v>2.02</v>
      </c>
      <c r="BR52">
        <v>2.21</v>
      </c>
      <c r="BS52">
        <v>1.64</v>
      </c>
      <c r="BT52">
        <v>2.9693719999999999</v>
      </c>
      <c r="BU52">
        <v>1.342031</v>
      </c>
      <c r="BV52">
        <v>1.9745699999999999</v>
      </c>
      <c r="BW52">
        <v>0.97132700000000005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2.0440800000000001</v>
      </c>
      <c r="CQ52">
        <v>3.4642300000000001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78.774447999999992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434.53501799999998</v>
      </c>
      <c r="L53">
        <v>600.55629999999996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18.1401</v>
      </c>
      <c r="W53">
        <v>33.688499999999998</v>
      </c>
      <c r="X53">
        <v>146.26089999999999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44.702399999999997</v>
      </c>
      <c r="AH53">
        <v>0</v>
      </c>
      <c r="AI53">
        <v>0</v>
      </c>
      <c r="AJ53">
        <v>0</v>
      </c>
      <c r="AK53">
        <v>54.572499999999998</v>
      </c>
      <c r="AL53">
        <v>2.5564</v>
      </c>
      <c r="AM53">
        <v>0</v>
      </c>
      <c r="AN53">
        <v>0.66605999999999999</v>
      </c>
      <c r="AO53">
        <v>0</v>
      </c>
      <c r="AP53">
        <v>7.6859999999999999</v>
      </c>
      <c r="AQ53">
        <v>0</v>
      </c>
      <c r="AR53">
        <v>4.4160000000000004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78.742867999999987</v>
      </c>
      <c r="BA53">
        <f t="shared" si="1"/>
        <v>2359.8909560000002</v>
      </c>
      <c r="BB53">
        <v>50</v>
      </c>
      <c r="BD53">
        <v>7.24</v>
      </c>
      <c r="BE53">
        <v>1.92</v>
      </c>
      <c r="BF53">
        <v>3</v>
      </c>
      <c r="BG53">
        <v>1.79</v>
      </c>
      <c r="BH53">
        <v>6.3</v>
      </c>
      <c r="BI53">
        <v>0.93</v>
      </c>
      <c r="BJ53">
        <v>1.37</v>
      </c>
      <c r="BK53">
        <v>0.97</v>
      </c>
      <c r="BL53">
        <v>0.87</v>
      </c>
      <c r="BM53">
        <v>0.16</v>
      </c>
      <c r="BN53">
        <v>2.34</v>
      </c>
      <c r="BO53">
        <v>1.89</v>
      </c>
      <c r="BP53">
        <v>0.26</v>
      </c>
      <c r="BQ53">
        <v>2.02</v>
      </c>
      <c r="BR53">
        <v>2.21</v>
      </c>
      <c r="BS53">
        <v>1.64</v>
      </c>
      <c r="BT53">
        <v>2.9693719999999999</v>
      </c>
      <c r="BU53">
        <v>1.342031</v>
      </c>
      <c r="BV53">
        <v>1.95299</v>
      </c>
      <c r="BW53">
        <v>0.97132700000000005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2.0440800000000001</v>
      </c>
      <c r="CQ53">
        <v>3.4642300000000001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78.742867999999987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434.74392499999999</v>
      </c>
      <c r="L54">
        <v>494.44670000000002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18.1401</v>
      </c>
      <c r="W54">
        <v>45.058500000000002</v>
      </c>
      <c r="X54">
        <v>146.26089999999999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44.702399999999997</v>
      </c>
      <c r="AH54">
        <v>0</v>
      </c>
      <c r="AI54">
        <v>0</v>
      </c>
      <c r="AJ54">
        <v>0</v>
      </c>
      <c r="AK54">
        <v>54.572499999999998</v>
      </c>
      <c r="AL54">
        <v>2.5564</v>
      </c>
      <c r="AM54">
        <v>0</v>
      </c>
      <c r="AN54">
        <v>0.66605999999999999</v>
      </c>
      <c r="AO54">
        <v>0</v>
      </c>
      <c r="AP54">
        <v>7.6859999999999999</v>
      </c>
      <c r="AQ54">
        <v>0</v>
      </c>
      <c r="AR54">
        <v>4.4160000000000004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78.682867999999985</v>
      </c>
      <c r="BA54">
        <f t="shared" si="1"/>
        <v>2265.3002630000005</v>
      </c>
      <c r="BB54">
        <v>51</v>
      </c>
      <c r="BD54">
        <v>7.24</v>
      </c>
      <c r="BE54">
        <v>1.92</v>
      </c>
      <c r="BF54">
        <v>3</v>
      </c>
      <c r="BG54">
        <v>1.79</v>
      </c>
      <c r="BH54">
        <v>6.3</v>
      </c>
      <c r="BI54">
        <v>0.9</v>
      </c>
      <c r="BJ54">
        <v>1.34</v>
      </c>
      <c r="BK54">
        <v>0.97</v>
      </c>
      <c r="BL54">
        <v>0.87</v>
      </c>
      <c r="BM54">
        <v>0.16</v>
      </c>
      <c r="BN54">
        <v>2.34</v>
      </c>
      <c r="BO54">
        <v>1.89</v>
      </c>
      <c r="BP54">
        <v>0.26</v>
      </c>
      <c r="BQ54">
        <v>2.02</v>
      </c>
      <c r="BR54">
        <v>2.21</v>
      </c>
      <c r="BS54">
        <v>1.64</v>
      </c>
      <c r="BT54">
        <v>2.9693719999999999</v>
      </c>
      <c r="BU54">
        <v>1.342031</v>
      </c>
      <c r="BV54">
        <v>1.95299</v>
      </c>
      <c r="BW54">
        <v>0.97132700000000005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2.0440800000000001</v>
      </c>
      <c r="CQ54">
        <v>3.4642300000000001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78.682867999999985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441.61599999999999</v>
      </c>
      <c r="L55">
        <v>380.67669999999998</v>
      </c>
      <c r="M55">
        <v>92.92</v>
      </c>
      <c r="N55">
        <v>119.15625</v>
      </c>
      <c r="O55">
        <v>124.7899</v>
      </c>
      <c r="P55">
        <v>122.99679999999999</v>
      </c>
      <c r="Q55">
        <v>18.842928000000001</v>
      </c>
      <c r="R55">
        <v>35.700499999999998</v>
      </c>
      <c r="S55">
        <v>22.66</v>
      </c>
      <c r="T55">
        <v>0.56000000000000005</v>
      </c>
      <c r="U55">
        <v>348.97500000000002</v>
      </c>
      <c r="V55">
        <v>18.1401</v>
      </c>
      <c r="W55">
        <v>45.058500000000002</v>
      </c>
      <c r="X55">
        <v>146.26089999999999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44.702399999999997</v>
      </c>
      <c r="AH55">
        <v>0</v>
      </c>
      <c r="AI55">
        <v>0</v>
      </c>
      <c r="AJ55">
        <v>0</v>
      </c>
      <c r="AK55">
        <v>54.572499999999998</v>
      </c>
      <c r="AL55">
        <v>2.5564</v>
      </c>
      <c r="AM55">
        <v>0</v>
      </c>
      <c r="AN55">
        <v>0.66605999999999999</v>
      </c>
      <c r="AO55">
        <v>0</v>
      </c>
      <c r="AP55">
        <v>2.8182</v>
      </c>
      <c r="AQ55">
        <v>0</v>
      </c>
      <c r="AR55">
        <v>19.872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78.682867999999985</v>
      </c>
      <c r="BA55">
        <f t="shared" si="1"/>
        <v>2156.8573659999997</v>
      </c>
      <c r="BB55">
        <v>52</v>
      </c>
      <c r="BD55">
        <v>7.24</v>
      </c>
      <c r="BE55">
        <v>1.92</v>
      </c>
      <c r="BF55">
        <v>3</v>
      </c>
      <c r="BG55">
        <v>1.79</v>
      </c>
      <c r="BH55">
        <v>6.3</v>
      </c>
      <c r="BI55">
        <v>0.9</v>
      </c>
      <c r="BJ55">
        <v>1.34</v>
      </c>
      <c r="BK55">
        <v>0.97</v>
      </c>
      <c r="BL55">
        <v>0.87</v>
      </c>
      <c r="BM55">
        <v>0.16</v>
      </c>
      <c r="BN55">
        <v>2.34</v>
      </c>
      <c r="BO55">
        <v>1.89</v>
      </c>
      <c r="BP55">
        <v>0.26</v>
      </c>
      <c r="BQ55">
        <v>2.02</v>
      </c>
      <c r="BR55">
        <v>2.21</v>
      </c>
      <c r="BS55">
        <v>1.64</v>
      </c>
      <c r="BT55">
        <v>2.9693719999999999</v>
      </c>
      <c r="BU55">
        <v>1.342031</v>
      </c>
      <c r="BV55">
        <v>1.95299</v>
      </c>
      <c r="BW55">
        <v>0.97132700000000005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2.0440800000000001</v>
      </c>
      <c r="CQ55">
        <v>3.4642300000000001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78.682867999999985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442.61599999999999</v>
      </c>
      <c r="L56">
        <v>322.05669999999998</v>
      </c>
      <c r="M56">
        <v>92.92</v>
      </c>
      <c r="N56">
        <v>119.15625</v>
      </c>
      <c r="O56">
        <v>124.7899</v>
      </c>
      <c r="P56">
        <v>122.99679999999999</v>
      </c>
      <c r="Q56">
        <v>18.8264</v>
      </c>
      <c r="R56">
        <v>35.700499999999998</v>
      </c>
      <c r="S56">
        <v>22.66</v>
      </c>
      <c r="T56">
        <v>0.56000000000000005</v>
      </c>
      <c r="U56">
        <v>348.97500000000002</v>
      </c>
      <c r="V56">
        <v>18.1401</v>
      </c>
      <c r="W56">
        <v>45.058500000000002</v>
      </c>
      <c r="X56">
        <v>146.26089999999999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44.702399999999997</v>
      </c>
      <c r="AH56">
        <v>0</v>
      </c>
      <c r="AI56">
        <v>0</v>
      </c>
      <c r="AJ56">
        <v>0</v>
      </c>
      <c r="AK56">
        <v>54.572499999999998</v>
      </c>
      <c r="AL56">
        <v>2.5564</v>
      </c>
      <c r="AM56">
        <v>0</v>
      </c>
      <c r="AN56">
        <v>0.66605999999999999</v>
      </c>
      <c r="AO56">
        <v>0</v>
      </c>
      <c r="AP56">
        <v>2.8182</v>
      </c>
      <c r="AQ56">
        <v>0</v>
      </c>
      <c r="AR56">
        <v>19.872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78.682867999999985</v>
      </c>
      <c r="BA56">
        <f t="shared" si="1"/>
        <v>2099.2208379999997</v>
      </c>
      <c r="BB56">
        <v>53</v>
      </c>
      <c r="BD56">
        <v>7.24</v>
      </c>
      <c r="BE56">
        <v>1.92</v>
      </c>
      <c r="BF56">
        <v>3</v>
      </c>
      <c r="BG56">
        <v>1.79</v>
      </c>
      <c r="BH56">
        <v>6.3</v>
      </c>
      <c r="BI56">
        <v>0.9</v>
      </c>
      <c r="BJ56">
        <v>1.34</v>
      </c>
      <c r="BK56">
        <v>0.97</v>
      </c>
      <c r="BL56">
        <v>0.87</v>
      </c>
      <c r="BM56">
        <v>0.16</v>
      </c>
      <c r="BN56">
        <v>2.34</v>
      </c>
      <c r="BO56">
        <v>1.89</v>
      </c>
      <c r="BP56">
        <v>0.26</v>
      </c>
      <c r="BQ56">
        <v>2.02</v>
      </c>
      <c r="BR56">
        <v>2.21</v>
      </c>
      <c r="BS56">
        <v>1.64</v>
      </c>
      <c r="BT56">
        <v>2.9693719999999999</v>
      </c>
      <c r="BU56">
        <v>1.342031</v>
      </c>
      <c r="BV56">
        <v>1.95299</v>
      </c>
      <c r="BW56">
        <v>0.97132700000000005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2.0440800000000001</v>
      </c>
      <c r="CQ56">
        <v>3.4642300000000001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78.682867999999985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443.61599999999999</v>
      </c>
      <c r="L57">
        <v>338.64670000000001</v>
      </c>
      <c r="M57">
        <v>92.92</v>
      </c>
      <c r="N57">
        <v>119.15625</v>
      </c>
      <c r="O57">
        <v>124.7899</v>
      </c>
      <c r="P57">
        <v>122.99679999999999</v>
      </c>
      <c r="Q57">
        <v>18.8264</v>
      </c>
      <c r="R57">
        <v>35.700499999999998</v>
      </c>
      <c r="S57">
        <v>22.66</v>
      </c>
      <c r="T57">
        <v>0.56000000000000005</v>
      </c>
      <c r="U57">
        <v>348.97500000000002</v>
      </c>
      <c r="V57">
        <v>18.1401</v>
      </c>
      <c r="W57">
        <v>44.755000000000003</v>
      </c>
      <c r="X57">
        <v>146.26089999999999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44.702399999999997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0.66605999999999999</v>
      </c>
      <c r="AO57">
        <v>0</v>
      </c>
      <c r="AP57">
        <v>2.8182</v>
      </c>
      <c r="AQ57">
        <v>0</v>
      </c>
      <c r="AR57">
        <v>19.872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78.682867999999985</v>
      </c>
      <c r="BA57">
        <f t="shared" si="1"/>
        <v>2116.5073379999999</v>
      </c>
      <c r="BB57">
        <v>54</v>
      </c>
      <c r="BD57">
        <v>7.24</v>
      </c>
      <c r="BE57">
        <v>1.92</v>
      </c>
      <c r="BF57">
        <v>3</v>
      </c>
      <c r="BG57">
        <v>1.79</v>
      </c>
      <c r="BH57">
        <v>6.3</v>
      </c>
      <c r="BI57">
        <v>0.9</v>
      </c>
      <c r="BJ57">
        <v>1.34</v>
      </c>
      <c r="BK57">
        <v>0.97</v>
      </c>
      <c r="BL57">
        <v>0.87</v>
      </c>
      <c r="BM57">
        <v>0.16</v>
      </c>
      <c r="BN57">
        <v>2.34</v>
      </c>
      <c r="BO57">
        <v>1.89</v>
      </c>
      <c r="BP57">
        <v>0.26</v>
      </c>
      <c r="BQ57">
        <v>2.02</v>
      </c>
      <c r="BR57">
        <v>2.21</v>
      </c>
      <c r="BS57">
        <v>1.64</v>
      </c>
      <c r="BT57">
        <v>2.9693719999999999</v>
      </c>
      <c r="BU57">
        <v>1.342031</v>
      </c>
      <c r="BV57">
        <v>1.95299</v>
      </c>
      <c r="BW57">
        <v>0.97132700000000005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2.0440800000000001</v>
      </c>
      <c r="CQ57">
        <v>3.4642300000000001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78.682867999999985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446.61599999999999</v>
      </c>
      <c r="L58">
        <v>372.01670000000001</v>
      </c>
      <c r="M58">
        <v>92.92</v>
      </c>
      <c r="N58">
        <v>119.15625</v>
      </c>
      <c r="O58">
        <v>124.7899</v>
      </c>
      <c r="P58">
        <v>122.99679999999999</v>
      </c>
      <c r="Q58">
        <v>18.8264</v>
      </c>
      <c r="R58">
        <v>35.700499999999998</v>
      </c>
      <c r="S58">
        <v>22.66</v>
      </c>
      <c r="T58">
        <v>0.56000000000000005</v>
      </c>
      <c r="U58">
        <v>348.97500000000002</v>
      </c>
      <c r="V58">
        <v>18.1401</v>
      </c>
      <c r="W58">
        <v>44.755000000000003</v>
      </c>
      <c r="X58">
        <v>146.26089999999999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44.702399999999997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0.66605999999999999</v>
      </c>
      <c r="AO58">
        <v>0</v>
      </c>
      <c r="AP58">
        <v>2.8182</v>
      </c>
      <c r="AQ58">
        <v>0</v>
      </c>
      <c r="AR58">
        <v>19.872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78.682867999999985</v>
      </c>
      <c r="BA58">
        <f t="shared" si="1"/>
        <v>2152.8773379999998</v>
      </c>
      <c r="BB58">
        <v>55</v>
      </c>
      <c r="BD58">
        <v>7.24</v>
      </c>
      <c r="BE58">
        <v>1.92</v>
      </c>
      <c r="BF58">
        <v>3</v>
      </c>
      <c r="BG58">
        <v>1.79</v>
      </c>
      <c r="BH58">
        <v>6.3</v>
      </c>
      <c r="BI58">
        <v>0.9</v>
      </c>
      <c r="BJ58">
        <v>1.34</v>
      </c>
      <c r="BK58">
        <v>0.97</v>
      </c>
      <c r="BL58">
        <v>0.87</v>
      </c>
      <c r="BM58">
        <v>0.16</v>
      </c>
      <c r="BN58">
        <v>2.34</v>
      </c>
      <c r="BO58">
        <v>1.89</v>
      </c>
      <c r="BP58">
        <v>0.26</v>
      </c>
      <c r="BQ58">
        <v>2.02</v>
      </c>
      <c r="BR58">
        <v>2.21</v>
      </c>
      <c r="BS58">
        <v>1.64</v>
      </c>
      <c r="BT58">
        <v>2.9693719999999999</v>
      </c>
      <c r="BU58">
        <v>1.342031</v>
      </c>
      <c r="BV58">
        <v>1.95299</v>
      </c>
      <c r="BW58">
        <v>0.97132700000000005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2.0440800000000001</v>
      </c>
      <c r="CQ58">
        <v>3.4642300000000001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78.682867999999985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450.61599999999999</v>
      </c>
      <c r="L59">
        <v>382.41669999999999</v>
      </c>
      <c r="M59">
        <v>72.72</v>
      </c>
      <c r="N59">
        <v>119.15625</v>
      </c>
      <c r="O59">
        <v>124.7899</v>
      </c>
      <c r="P59">
        <v>122.99679999999999</v>
      </c>
      <c r="Q59">
        <v>18.8264</v>
      </c>
      <c r="R59">
        <v>35.700499999999998</v>
      </c>
      <c r="S59">
        <v>22.66</v>
      </c>
      <c r="T59">
        <v>0.56000000000000005</v>
      </c>
      <c r="U59">
        <v>348.97500000000002</v>
      </c>
      <c r="V59">
        <v>18.1401</v>
      </c>
      <c r="W59">
        <v>44.755000000000003</v>
      </c>
      <c r="X59">
        <v>146.26089999999999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44.702399999999997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0.66605999999999999</v>
      </c>
      <c r="AO59">
        <v>0</v>
      </c>
      <c r="AP59">
        <v>2.8182</v>
      </c>
      <c r="AQ59">
        <v>0</v>
      </c>
      <c r="AR59">
        <v>6.6239999999999997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78.682867999999985</v>
      </c>
      <c r="BA59">
        <f t="shared" si="1"/>
        <v>2133.8293379999996</v>
      </c>
      <c r="BB59">
        <v>56</v>
      </c>
      <c r="BD59">
        <v>7.24</v>
      </c>
      <c r="BE59">
        <v>1.92</v>
      </c>
      <c r="BF59">
        <v>3</v>
      </c>
      <c r="BG59">
        <v>1.79</v>
      </c>
      <c r="BH59">
        <v>6.3</v>
      </c>
      <c r="BI59">
        <v>0.9</v>
      </c>
      <c r="BJ59">
        <v>1.34</v>
      </c>
      <c r="BK59">
        <v>0.97</v>
      </c>
      <c r="BL59">
        <v>0.87</v>
      </c>
      <c r="BM59">
        <v>0.16</v>
      </c>
      <c r="BN59">
        <v>2.34</v>
      </c>
      <c r="BO59">
        <v>1.89</v>
      </c>
      <c r="BP59">
        <v>0.26</v>
      </c>
      <c r="BQ59">
        <v>2.02</v>
      </c>
      <c r="BR59">
        <v>2.21</v>
      </c>
      <c r="BS59">
        <v>1.64</v>
      </c>
      <c r="BT59">
        <v>2.9693719999999999</v>
      </c>
      <c r="BU59">
        <v>1.342031</v>
      </c>
      <c r="BV59">
        <v>1.95299</v>
      </c>
      <c r="BW59">
        <v>0.97132700000000005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2.0440800000000001</v>
      </c>
      <c r="CQ59">
        <v>3.4642300000000001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78.682867999999985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461.61599999999999</v>
      </c>
      <c r="L60">
        <v>382.4667</v>
      </c>
      <c r="M60">
        <v>72.72</v>
      </c>
      <c r="N60">
        <v>119.15625</v>
      </c>
      <c r="O60">
        <v>124.7899</v>
      </c>
      <c r="P60">
        <v>122.99679999999999</v>
      </c>
      <c r="Q60">
        <v>18.8264</v>
      </c>
      <c r="R60">
        <v>35.700499999999998</v>
      </c>
      <c r="S60">
        <v>22.66</v>
      </c>
      <c r="T60">
        <v>0.56000000000000005</v>
      </c>
      <c r="U60">
        <v>348.97500000000002</v>
      </c>
      <c r="V60">
        <v>18.1401</v>
      </c>
      <c r="W60">
        <v>44.755000000000003</v>
      </c>
      <c r="X60">
        <v>146.26089999999999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44.702399999999997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0.66605999999999999</v>
      </c>
      <c r="AO60">
        <v>0</v>
      </c>
      <c r="AP60">
        <v>3.5868000000000002</v>
      </c>
      <c r="AQ60">
        <v>16.302</v>
      </c>
      <c r="AR60">
        <v>6.6239999999999997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78.682867999999985</v>
      </c>
      <c r="BA60">
        <f t="shared" si="1"/>
        <v>2161.9499379999997</v>
      </c>
      <c r="BB60">
        <v>57</v>
      </c>
      <c r="BD60">
        <v>7.24</v>
      </c>
      <c r="BE60">
        <v>1.92</v>
      </c>
      <c r="BF60">
        <v>3</v>
      </c>
      <c r="BG60">
        <v>1.79</v>
      </c>
      <c r="BH60">
        <v>6.3</v>
      </c>
      <c r="BI60">
        <v>0.9</v>
      </c>
      <c r="BJ60">
        <v>1.34</v>
      </c>
      <c r="BK60">
        <v>0.97</v>
      </c>
      <c r="BL60">
        <v>0.87</v>
      </c>
      <c r="BM60">
        <v>0.16</v>
      </c>
      <c r="BN60">
        <v>2.34</v>
      </c>
      <c r="BO60">
        <v>1.89</v>
      </c>
      <c r="BP60">
        <v>0.26</v>
      </c>
      <c r="BQ60">
        <v>2.02</v>
      </c>
      <c r="BR60">
        <v>2.21</v>
      </c>
      <c r="BS60">
        <v>1.64</v>
      </c>
      <c r="BT60">
        <v>2.9693719999999999</v>
      </c>
      <c r="BU60">
        <v>1.342031</v>
      </c>
      <c r="BV60">
        <v>1.95299</v>
      </c>
      <c r="BW60">
        <v>0.97132700000000005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2.0440800000000001</v>
      </c>
      <c r="CQ60">
        <v>3.4642300000000001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78.682867999999985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461.61599999999999</v>
      </c>
      <c r="L61">
        <v>390.98669999999998</v>
      </c>
      <c r="M61">
        <v>80.138266999999999</v>
      </c>
      <c r="N61">
        <v>119.15625</v>
      </c>
      <c r="O61">
        <v>124.7899</v>
      </c>
      <c r="P61">
        <v>122.99679999999999</v>
      </c>
      <c r="Q61">
        <v>18.8264</v>
      </c>
      <c r="R61">
        <v>35.700499999999998</v>
      </c>
      <c r="S61">
        <v>22.66</v>
      </c>
      <c r="T61">
        <v>0.56000000000000005</v>
      </c>
      <c r="U61">
        <v>348.97500000000002</v>
      </c>
      <c r="V61">
        <v>18.1401</v>
      </c>
      <c r="W61">
        <v>44.451500000000003</v>
      </c>
      <c r="X61">
        <v>146.26089999999999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44.702399999999997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0.66605999999999999</v>
      </c>
      <c r="AO61">
        <v>0</v>
      </c>
      <c r="AP61">
        <v>3.5868000000000002</v>
      </c>
      <c r="AQ61">
        <v>32.603999999999999</v>
      </c>
      <c r="AR61">
        <v>6.6239999999999997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78.682867999999985</v>
      </c>
      <c r="BA61">
        <f t="shared" si="1"/>
        <v>2193.886704999999</v>
      </c>
      <c r="BB61">
        <v>58</v>
      </c>
      <c r="BD61">
        <v>7.24</v>
      </c>
      <c r="BE61">
        <v>1.92</v>
      </c>
      <c r="BF61">
        <v>3</v>
      </c>
      <c r="BG61">
        <v>1.79</v>
      </c>
      <c r="BH61">
        <v>6.3</v>
      </c>
      <c r="BI61">
        <v>0.9</v>
      </c>
      <c r="BJ61">
        <v>1.34</v>
      </c>
      <c r="BK61">
        <v>0.97</v>
      </c>
      <c r="BL61">
        <v>0.87</v>
      </c>
      <c r="BM61">
        <v>0.16</v>
      </c>
      <c r="BN61">
        <v>2.34</v>
      </c>
      <c r="BO61">
        <v>1.89</v>
      </c>
      <c r="BP61">
        <v>0.26</v>
      </c>
      <c r="BQ61">
        <v>2.02</v>
      </c>
      <c r="BR61">
        <v>2.21</v>
      </c>
      <c r="BS61">
        <v>1.64</v>
      </c>
      <c r="BT61">
        <v>2.9693719999999999</v>
      </c>
      <c r="BU61">
        <v>1.342031</v>
      </c>
      <c r="BV61">
        <v>1.95299</v>
      </c>
      <c r="BW61">
        <v>0.97132700000000005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2.0440800000000001</v>
      </c>
      <c r="CQ61">
        <v>3.4642300000000001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78.682867999999985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475.61599999999999</v>
      </c>
      <c r="L62">
        <v>400.79669999999999</v>
      </c>
      <c r="M62">
        <v>90.254892999999996</v>
      </c>
      <c r="N62">
        <v>119.15625</v>
      </c>
      <c r="O62">
        <v>124.7899</v>
      </c>
      <c r="P62">
        <v>122.99679999999999</v>
      </c>
      <c r="Q62">
        <v>18.8264</v>
      </c>
      <c r="R62">
        <v>35.700499999999998</v>
      </c>
      <c r="S62">
        <v>22.66</v>
      </c>
      <c r="T62">
        <v>0.56000000000000005</v>
      </c>
      <c r="U62">
        <v>348.97500000000002</v>
      </c>
      <c r="V62">
        <v>18.1401</v>
      </c>
      <c r="W62">
        <v>44.451500000000003</v>
      </c>
      <c r="X62">
        <v>146.26089999999999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44.702399999999997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0.66605999999999999</v>
      </c>
      <c r="AO62">
        <v>0</v>
      </c>
      <c r="AP62">
        <v>3.5868000000000002</v>
      </c>
      <c r="AQ62">
        <v>48.905999999999999</v>
      </c>
      <c r="AR62">
        <v>6.6239999999999997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78.632867999999988</v>
      </c>
      <c r="BA62">
        <f t="shared" si="1"/>
        <v>2244.0653309999998</v>
      </c>
      <c r="BB62">
        <v>59</v>
      </c>
      <c r="BD62">
        <v>7.24</v>
      </c>
      <c r="BE62">
        <v>1.92</v>
      </c>
      <c r="BF62">
        <v>3</v>
      </c>
      <c r="BG62">
        <v>1.79</v>
      </c>
      <c r="BH62">
        <v>6.3</v>
      </c>
      <c r="BI62">
        <v>0.88</v>
      </c>
      <c r="BJ62">
        <v>1.31</v>
      </c>
      <c r="BK62">
        <v>0.97</v>
      </c>
      <c r="BL62">
        <v>0.87</v>
      </c>
      <c r="BM62">
        <v>0.16</v>
      </c>
      <c r="BN62">
        <v>2.34</v>
      </c>
      <c r="BO62">
        <v>1.89</v>
      </c>
      <c r="BP62">
        <v>0.26</v>
      </c>
      <c r="BQ62">
        <v>2.02</v>
      </c>
      <c r="BR62">
        <v>2.21</v>
      </c>
      <c r="BS62">
        <v>1.64</v>
      </c>
      <c r="BT62">
        <v>2.9693719999999999</v>
      </c>
      <c r="BU62">
        <v>1.342031</v>
      </c>
      <c r="BV62">
        <v>1.95299</v>
      </c>
      <c r="BW62">
        <v>0.97132700000000005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2.0440800000000001</v>
      </c>
      <c r="CQ62">
        <v>3.4642300000000001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78.632867999999988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476.61599999999999</v>
      </c>
      <c r="L63">
        <v>399.06670000000003</v>
      </c>
      <c r="M63">
        <v>92.92</v>
      </c>
      <c r="N63">
        <v>119.15625</v>
      </c>
      <c r="O63">
        <v>124.7899</v>
      </c>
      <c r="P63">
        <v>122.99679999999999</v>
      </c>
      <c r="Q63">
        <v>18.8264</v>
      </c>
      <c r="R63">
        <v>35.700499999999998</v>
      </c>
      <c r="S63">
        <v>22.66</v>
      </c>
      <c r="T63">
        <v>0.56000000000000005</v>
      </c>
      <c r="U63">
        <v>348.97500000000002</v>
      </c>
      <c r="V63">
        <v>18.1401</v>
      </c>
      <c r="W63">
        <v>44.451500000000003</v>
      </c>
      <c r="X63">
        <v>146.26089999999999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18.288</v>
      </c>
      <c r="AG63">
        <v>44.702399999999997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0.66605999999999999</v>
      </c>
      <c r="AO63">
        <v>0</v>
      </c>
      <c r="AP63">
        <v>3.5868000000000002</v>
      </c>
      <c r="AQ63">
        <v>65.207999999999998</v>
      </c>
      <c r="AR63">
        <v>4.4160000000000004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78.632867999999988</v>
      </c>
      <c r="BA63">
        <f t="shared" si="1"/>
        <v>2269.2384379999999</v>
      </c>
      <c r="BB63">
        <v>60</v>
      </c>
      <c r="BD63">
        <v>7.24</v>
      </c>
      <c r="BE63">
        <v>1.92</v>
      </c>
      <c r="BF63">
        <v>3</v>
      </c>
      <c r="BG63">
        <v>1.79</v>
      </c>
      <c r="BH63">
        <v>6.3</v>
      </c>
      <c r="BI63">
        <v>0.88</v>
      </c>
      <c r="BJ63">
        <v>1.31</v>
      </c>
      <c r="BK63">
        <v>0.97</v>
      </c>
      <c r="BL63">
        <v>0.87</v>
      </c>
      <c r="BM63">
        <v>0.16</v>
      </c>
      <c r="BN63">
        <v>2.34</v>
      </c>
      <c r="BO63">
        <v>1.89</v>
      </c>
      <c r="BP63">
        <v>0.26</v>
      </c>
      <c r="BQ63">
        <v>2.02</v>
      </c>
      <c r="BR63">
        <v>2.21</v>
      </c>
      <c r="BS63">
        <v>1.64</v>
      </c>
      <c r="BT63">
        <v>2.9693719999999999</v>
      </c>
      <c r="BU63">
        <v>1.342031</v>
      </c>
      <c r="BV63">
        <v>1.95299</v>
      </c>
      <c r="BW63">
        <v>0.97132700000000005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2.0440800000000001</v>
      </c>
      <c r="CQ63">
        <v>3.4642300000000001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78.632867999999988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483.61599999999999</v>
      </c>
      <c r="L64">
        <v>401.10669999999999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40.423696999999997</v>
      </c>
      <c r="S64">
        <v>26.042400000000001</v>
      </c>
      <c r="T64">
        <v>0.56000000000000005</v>
      </c>
      <c r="U64">
        <v>348.97500000000002</v>
      </c>
      <c r="V64">
        <v>18.1401</v>
      </c>
      <c r="W64">
        <v>44.451500000000003</v>
      </c>
      <c r="X64">
        <v>146.26089999999999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18.288</v>
      </c>
      <c r="AG64">
        <v>44.702399999999997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0.66605999999999999</v>
      </c>
      <c r="AO64">
        <v>0</v>
      </c>
      <c r="AP64">
        <v>3.5868000000000002</v>
      </c>
      <c r="AQ64">
        <v>65.207999999999998</v>
      </c>
      <c r="AR64">
        <v>4.4160000000000004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78.632867999999988</v>
      </c>
      <c r="BA64">
        <f t="shared" si="1"/>
        <v>2289.1202350000003</v>
      </c>
      <c r="BB64">
        <v>61</v>
      </c>
      <c r="BD64">
        <v>7.24</v>
      </c>
      <c r="BE64">
        <v>1.92</v>
      </c>
      <c r="BF64">
        <v>3</v>
      </c>
      <c r="BG64">
        <v>1.79</v>
      </c>
      <c r="BH64">
        <v>6.3</v>
      </c>
      <c r="BI64">
        <v>0.88</v>
      </c>
      <c r="BJ64">
        <v>1.31</v>
      </c>
      <c r="BK64">
        <v>0.97</v>
      </c>
      <c r="BL64">
        <v>0.87</v>
      </c>
      <c r="BM64">
        <v>0.16</v>
      </c>
      <c r="BN64">
        <v>2.34</v>
      </c>
      <c r="BO64">
        <v>1.89</v>
      </c>
      <c r="BP64">
        <v>0.26</v>
      </c>
      <c r="BQ64">
        <v>2.02</v>
      </c>
      <c r="BR64">
        <v>2.21</v>
      </c>
      <c r="BS64">
        <v>1.64</v>
      </c>
      <c r="BT64">
        <v>2.9693719999999999</v>
      </c>
      <c r="BU64">
        <v>1.342031</v>
      </c>
      <c r="BV64">
        <v>1.95299</v>
      </c>
      <c r="BW64">
        <v>0.97132700000000005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2.0440800000000001</v>
      </c>
      <c r="CQ64">
        <v>3.4642300000000001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78.632867999999988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483.61599999999999</v>
      </c>
      <c r="L65">
        <v>409.23669999999998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26.042400000000001</v>
      </c>
      <c r="T65">
        <v>0.56000000000000005</v>
      </c>
      <c r="U65">
        <v>348.97500000000002</v>
      </c>
      <c r="V65">
        <v>18.1401</v>
      </c>
      <c r="W65">
        <v>44.451500000000003</v>
      </c>
      <c r="X65">
        <v>146.26089999999999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44.702399999999997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0.66605999999999999</v>
      </c>
      <c r="AO65">
        <v>0</v>
      </c>
      <c r="AP65">
        <v>2.8182</v>
      </c>
      <c r="AQ65">
        <v>65.207999999999998</v>
      </c>
      <c r="AR65">
        <v>3.3119999999999998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78.632867999999988</v>
      </c>
      <c r="BA65">
        <f t="shared" si="1"/>
        <v>2296.6855380000006</v>
      </c>
      <c r="BB65">
        <v>62</v>
      </c>
      <c r="BD65">
        <v>7.24</v>
      </c>
      <c r="BE65">
        <v>1.92</v>
      </c>
      <c r="BF65">
        <v>3</v>
      </c>
      <c r="BG65">
        <v>1.79</v>
      </c>
      <c r="BH65">
        <v>6.3</v>
      </c>
      <c r="BI65">
        <v>0.88</v>
      </c>
      <c r="BJ65">
        <v>1.31</v>
      </c>
      <c r="BK65">
        <v>0.97</v>
      </c>
      <c r="BL65">
        <v>0.87</v>
      </c>
      <c r="BM65">
        <v>0.16</v>
      </c>
      <c r="BN65">
        <v>2.34</v>
      </c>
      <c r="BO65">
        <v>1.89</v>
      </c>
      <c r="BP65">
        <v>0.26</v>
      </c>
      <c r="BQ65">
        <v>2.02</v>
      </c>
      <c r="BR65">
        <v>2.21</v>
      </c>
      <c r="BS65">
        <v>1.64</v>
      </c>
      <c r="BT65">
        <v>2.9693719999999999</v>
      </c>
      <c r="BU65">
        <v>1.342031</v>
      </c>
      <c r="BV65">
        <v>1.95299</v>
      </c>
      <c r="BW65">
        <v>0.97132700000000005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2.0440800000000001</v>
      </c>
      <c r="CQ65">
        <v>3.4642300000000001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78.632867999999988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458.61599999999999</v>
      </c>
      <c r="L66">
        <v>404.2867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26.042400000000001</v>
      </c>
      <c r="T66">
        <v>0.56000000000000005</v>
      </c>
      <c r="U66">
        <v>348.97500000000002</v>
      </c>
      <c r="V66">
        <v>18.1401</v>
      </c>
      <c r="W66">
        <v>44.451500000000003</v>
      </c>
      <c r="X66">
        <v>146.26089999999999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44.702399999999997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0.66605999999999999</v>
      </c>
      <c r="AO66">
        <v>0</v>
      </c>
      <c r="AP66">
        <v>2.8182</v>
      </c>
      <c r="AQ66">
        <v>65.207999999999998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78.632867999999988</v>
      </c>
      <c r="BA66">
        <f t="shared" si="1"/>
        <v>2266.7355379999999</v>
      </c>
      <c r="BB66">
        <v>63</v>
      </c>
      <c r="BD66">
        <v>7.24</v>
      </c>
      <c r="BE66">
        <v>1.92</v>
      </c>
      <c r="BF66">
        <v>3</v>
      </c>
      <c r="BG66">
        <v>1.79</v>
      </c>
      <c r="BH66">
        <v>6.3</v>
      </c>
      <c r="BI66">
        <v>0.88</v>
      </c>
      <c r="BJ66">
        <v>1.31</v>
      </c>
      <c r="BK66">
        <v>0.97</v>
      </c>
      <c r="BL66">
        <v>0.87</v>
      </c>
      <c r="BM66">
        <v>0.16</v>
      </c>
      <c r="BN66">
        <v>2.34</v>
      </c>
      <c r="BO66">
        <v>1.89</v>
      </c>
      <c r="BP66">
        <v>0.26</v>
      </c>
      <c r="BQ66">
        <v>2.02</v>
      </c>
      <c r="BR66">
        <v>2.21</v>
      </c>
      <c r="BS66">
        <v>1.64</v>
      </c>
      <c r="BT66">
        <v>2.9693719999999999</v>
      </c>
      <c r="BU66">
        <v>1.342031</v>
      </c>
      <c r="BV66">
        <v>1.95299</v>
      </c>
      <c r="BW66">
        <v>0.97132700000000005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2.0440800000000001</v>
      </c>
      <c r="CQ66">
        <v>3.4642300000000001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78.632867999999988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469.47437000000002</v>
      </c>
      <c r="L67">
        <v>453.72669999999999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26.042400000000001</v>
      </c>
      <c r="T67">
        <v>0.56000000000000005</v>
      </c>
      <c r="U67">
        <v>348.97500000000002</v>
      </c>
      <c r="V67">
        <v>18.1401</v>
      </c>
      <c r="W67">
        <v>44.451500000000003</v>
      </c>
      <c r="X67">
        <v>146.26089999999999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27.431999999999999</v>
      </c>
      <c r="AG67">
        <v>44.702399999999997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0.66605999999999999</v>
      </c>
      <c r="AO67">
        <v>0</v>
      </c>
      <c r="AP67">
        <v>2.8182</v>
      </c>
      <c r="AQ67">
        <v>65.207999999999998</v>
      </c>
      <c r="AR67">
        <v>3.8639999999999999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78.655267999999992</v>
      </c>
      <c r="BA67">
        <f t="shared" si="1"/>
        <v>2339.6833080000006</v>
      </c>
      <c r="BB67">
        <v>64</v>
      </c>
      <c r="BD67">
        <v>7.24</v>
      </c>
      <c r="BE67">
        <v>1.92</v>
      </c>
      <c r="BF67">
        <v>3</v>
      </c>
      <c r="BG67">
        <v>1.79</v>
      </c>
      <c r="BH67">
        <v>6.3</v>
      </c>
      <c r="BI67">
        <v>0.88</v>
      </c>
      <c r="BJ67">
        <v>1.31</v>
      </c>
      <c r="BK67">
        <v>0.97</v>
      </c>
      <c r="BL67">
        <v>0.87</v>
      </c>
      <c r="BM67">
        <v>0.16</v>
      </c>
      <c r="BN67">
        <v>2.34</v>
      </c>
      <c r="BO67">
        <v>1.89</v>
      </c>
      <c r="BP67">
        <v>0.26</v>
      </c>
      <c r="BQ67">
        <v>2.02</v>
      </c>
      <c r="BR67">
        <v>2.21</v>
      </c>
      <c r="BS67">
        <v>1.64</v>
      </c>
      <c r="BT67">
        <v>2.9693719999999999</v>
      </c>
      <c r="BU67">
        <v>1.342031</v>
      </c>
      <c r="BV67">
        <v>1.95299</v>
      </c>
      <c r="BW67">
        <v>0.97132700000000005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2.0440800000000001</v>
      </c>
      <c r="CQ67">
        <v>3.4642300000000001</v>
      </c>
      <c r="CR67">
        <v>0.85655999999999999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78.655267999999992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510.12116099999997</v>
      </c>
      <c r="L68">
        <v>485.93669999999997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18.1401</v>
      </c>
      <c r="W68">
        <v>44.451500000000003</v>
      </c>
      <c r="X68">
        <v>146.26089999999999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27.431999999999999</v>
      </c>
      <c r="AG68">
        <v>44.702399999999997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0.66605999999999999</v>
      </c>
      <c r="AO68">
        <v>0</v>
      </c>
      <c r="AP68">
        <v>2.8182</v>
      </c>
      <c r="AQ68">
        <v>65.207999999999998</v>
      </c>
      <c r="AR68">
        <v>3.8639999999999999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78.798067999999986</v>
      </c>
      <c r="BA68">
        <f t="shared" ref="BA68:BA99" si="4">SUM(B68:AZ68)</f>
        <v>2430.2688990000001</v>
      </c>
      <c r="BB68">
        <v>65</v>
      </c>
      <c r="BD68">
        <v>7.24</v>
      </c>
      <c r="BE68">
        <v>1.92</v>
      </c>
      <c r="BF68">
        <v>3</v>
      </c>
      <c r="BG68">
        <v>1.79</v>
      </c>
      <c r="BH68">
        <v>6.3</v>
      </c>
      <c r="BI68">
        <v>0.88</v>
      </c>
      <c r="BJ68">
        <v>1.31</v>
      </c>
      <c r="BK68">
        <v>0.97</v>
      </c>
      <c r="BL68">
        <v>0.87</v>
      </c>
      <c r="BM68">
        <v>0.16</v>
      </c>
      <c r="BN68">
        <v>2.34</v>
      </c>
      <c r="BO68">
        <v>1.89</v>
      </c>
      <c r="BP68">
        <v>0.26</v>
      </c>
      <c r="BQ68">
        <v>2.02</v>
      </c>
      <c r="BR68">
        <v>2.21</v>
      </c>
      <c r="BS68">
        <v>1.64</v>
      </c>
      <c r="BT68">
        <v>2.9693719999999999</v>
      </c>
      <c r="BU68">
        <v>1.342031</v>
      </c>
      <c r="BV68">
        <v>1.95299</v>
      </c>
      <c r="BW68">
        <v>0.97132700000000005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2.0440800000000001</v>
      </c>
      <c r="CQ68">
        <v>3.4642300000000001</v>
      </c>
      <c r="CR68">
        <v>0.85655999999999999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78.798067999999986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576.1046</v>
      </c>
      <c r="L69">
        <v>507.49669999999998</v>
      </c>
      <c r="M69">
        <v>92.92</v>
      </c>
      <c r="N69">
        <v>119.15625</v>
      </c>
      <c r="O69">
        <v>124.7899</v>
      </c>
      <c r="P69">
        <v>122.99679999999999</v>
      </c>
      <c r="Q69">
        <v>21.546399999999998</v>
      </c>
      <c r="R69">
        <v>41.700499999999998</v>
      </c>
      <c r="S69">
        <v>26.01</v>
      </c>
      <c r="T69">
        <v>0.56000000000000005</v>
      </c>
      <c r="U69">
        <v>348.97500000000002</v>
      </c>
      <c r="V69">
        <v>18.1325</v>
      </c>
      <c r="W69">
        <v>33.081499999999998</v>
      </c>
      <c r="X69">
        <v>146.26089999999999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27.431999999999999</v>
      </c>
      <c r="AG69">
        <v>44.702399999999997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0.66605999999999999</v>
      </c>
      <c r="AO69">
        <v>0</v>
      </c>
      <c r="AP69">
        <v>2.1777000000000002</v>
      </c>
      <c r="AQ69">
        <v>65.207999999999998</v>
      </c>
      <c r="AR69">
        <v>4.4160000000000004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79.17337599999999</v>
      </c>
      <c r="BA69">
        <f t="shared" si="4"/>
        <v>2542.5906460000006</v>
      </c>
      <c r="BB69">
        <v>66</v>
      </c>
      <c r="BD69">
        <v>7.24</v>
      </c>
      <c r="BE69">
        <v>1.92</v>
      </c>
      <c r="BF69">
        <v>3</v>
      </c>
      <c r="BG69">
        <v>1.79</v>
      </c>
      <c r="BH69">
        <v>6.3</v>
      </c>
      <c r="BI69">
        <v>0.96</v>
      </c>
      <c r="BJ69">
        <v>1.31</v>
      </c>
      <c r="BK69">
        <v>0.97</v>
      </c>
      <c r="BL69">
        <v>0.87</v>
      </c>
      <c r="BM69">
        <v>0.16</v>
      </c>
      <c r="BN69">
        <v>2.34</v>
      </c>
      <c r="BO69">
        <v>1.89</v>
      </c>
      <c r="BP69">
        <v>0.26</v>
      </c>
      <c r="BQ69">
        <v>2.02</v>
      </c>
      <c r="BR69">
        <v>2.21</v>
      </c>
      <c r="BS69">
        <v>1.64</v>
      </c>
      <c r="BT69">
        <v>2.9693719999999999</v>
      </c>
      <c r="BU69">
        <v>1.342031</v>
      </c>
      <c r="BV69">
        <v>1.95299</v>
      </c>
      <c r="BW69">
        <v>0.97132700000000005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2.118188</v>
      </c>
      <c r="CQ69">
        <v>3.4642300000000001</v>
      </c>
      <c r="CR69">
        <v>0.85655999999999999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79.17337599999999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575.90459999999996</v>
      </c>
      <c r="L70">
        <v>617.66136600000004</v>
      </c>
      <c r="M70">
        <v>92.92</v>
      </c>
      <c r="N70">
        <v>119.15625</v>
      </c>
      <c r="O70">
        <v>124.7899</v>
      </c>
      <c r="P70">
        <v>122.99679999999999</v>
      </c>
      <c r="Q70">
        <v>21.546399999999998</v>
      </c>
      <c r="R70">
        <v>41.700499999999998</v>
      </c>
      <c r="S70">
        <v>26.01</v>
      </c>
      <c r="T70">
        <v>0.56000000000000005</v>
      </c>
      <c r="U70">
        <v>348.97500000000002</v>
      </c>
      <c r="V70">
        <v>18.1325</v>
      </c>
      <c r="W70">
        <v>33.081499999999998</v>
      </c>
      <c r="X70">
        <v>146.26089999999999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27.431999999999999</v>
      </c>
      <c r="AG70">
        <v>44.702399999999997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0.66605999999999999</v>
      </c>
      <c r="AO70">
        <v>0</v>
      </c>
      <c r="AP70">
        <v>2.1777000000000002</v>
      </c>
      <c r="AQ70">
        <v>65.207999999999998</v>
      </c>
      <c r="AR70">
        <v>4.4160000000000004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79.337637999999998</v>
      </c>
      <c r="BA70">
        <f t="shared" si="4"/>
        <v>2687.3022740000006</v>
      </c>
      <c r="BB70">
        <v>67</v>
      </c>
      <c r="BD70">
        <v>7.24</v>
      </c>
      <c r="BE70">
        <v>1.92</v>
      </c>
      <c r="BF70">
        <v>3</v>
      </c>
      <c r="BG70">
        <v>1.79</v>
      </c>
      <c r="BH70">
        <v>6.3</v>
      </c>
      <c r="BI70">
        <v>0.98</v>
      </c>
      <c r="BJ70">
        <v>1.31</v>
      </c>
      <c r="BK70">
        <v>0.97</v>
      </c>
      <c r="BL70">
        <v>0.87</v>
      </c>
      <c r="BM70">
        <v>0.17</v>
      </c>
      <c r="BN70">
        <v>2.34</v>
      </c>
      <c r="BO70">
        <v>1.89</v>
      </c>
      <c r="BP70">
        <v>0.26</v>
      </c>
      <c r="BQ70">
        <v>2.02</v>
      </c>
      <c r="BR70">
        <v>2.21</v>
      </c>
      <c r="BS70">
        <v>1.64</v>
      </c>
      <c r="BT70">
        <v>2.9693719999999999</v>
      </c>
      <c r="BU70">
        <v>1.342031</v>
      </c>
      <c r="BV70">
        <v>1.95299</v>
      </c>
      <c r="BW70">
        <v>0.97132700000000005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2.1292499999999999</v>
      </c>
      <c r="CQ70">
        <v>3.4642300000000001</v>
      </c>
      <c r="CR70">
        <v>0.85655999999999999</v>
      </c>
      <c r="CS70">
        <v>2.79379</v>
      </c>
      <c r="CT70">
        <v>0</v>
      </c>
      <c r="CU70">
        <v>0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79.337637999999998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599.42460000000005</v>
      </c>
      <c r="L71">
        <v>615.32603200000005</v>
      </c>
      <c r="M71">
        <v>92.92</v>
      </c>
      <c r="N71">
        <v>119.15625</v>
      </c>
      <c r="O71">
        <v>124.7899</v>
      </c>
      <c r="P71">
        <v>122.99679999999999</v>
      </c>
      <c r="Q71">
        <v>21.546399999999998</v>
      </c>
      <c r="R71">
        <v>41.700499999999998</v>
      </c>
      <c r="S71">
        <v>26.01</v>
      </c>
      <c r="T71">
        <v>0.56000000000000005</v>
      </c>
      <c r="U71">
        <v>348.97500000000002</v>
      </c>
      <c r="V71">
        <v>18.1325</v>
      </c>
      <c r="W71">
        <v>44.581499999999998</v>
      </c>
      <c r="X71">
        <v>146.26089999999999</v>
      </c>
      <c r="Y71">
        <v>0</v>
      </c>
      <c r="Z71">
        <v>6.49</v>
      </c>
      <c r="AA71">
        <v>3.7919999999999998</v>
      </c>
      <c r="AB71">
        <v>2.7759999999999998</v>
      </c>
      <c r="AC71">
        <v>0</v>
      </c>
      <c r="AD71">
        <v>18.864599999999999</v>
      </c>
      <c r="AE71">
        <v>34.022399999999998</v>
      </c>
      <c r="AF71">
        <v>27.431999999999999</v>
      </c>
      <c r="AG71">
        <v>44.702399999999997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0.66605999999999999</v>
      </c>
      <c r="AO71">
        <v>0</v>
      </c>
      <c r="AP71">
        <v>2.1777000000000002</v>
      </c>
      <c r="AQ71">
        <v>65.207999999999998</v>
      </c>
      <c r="AR71">
        <v>6.6239999999999997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79.935267999999994</v>
      </c>
      <c r="BA71">
        <f t="shared" si="4"/>
        <v>2772.8427699999997</v>
      </c>
      <c r="BB71">
        <v>68</v>
      </c>
      <c r="BD71">
        <v>7.24</v>
      </c>
      <c r="BE71">
        <v>1.92</v>
      </c>
      <c r="BF71">
        <v>3</v>
      </c>
      <c r="BG71">
        <v>1.79</v>
      </c>
      <c r="BH71">
        <v>6.3</v>
      </c>
      <c r="BI71">
        <v>0.98</v>
      </c>
      <c r="BJ71">
        <v>1.31</v>
      </c>
      <c r="BK71">
        <v>0.97</v>
      </c>
      <c r="BL71">
        <v>0.87</v>
      </c>
      <c r="BM71">
        <v>0.17</v>
      </c>
      <c r="BN71">
        <v>2.34</v>
      </c>
      <c r="BO71">
        <v>1.89</v>
      </c>
      <c r="BP71">
        <v>0.26</v>
      </c>
      <c r="BQ71">
        <v>2.02</v>
      </c>
      <c r="BR71">
        <v>2.21</v>
      </c>
      <c r="BS71">
        <v>1.64</v>
      </c>
      <c r="BT71">
        <v>2.9693719999999999</v>
      </c>
      <c r="BU71">
        <v>1.342031</v>
      </c>
      <c r="BV71">
        <v>1.95299</v>
      </c>
      <c r="BW71">
        <v>1.1077570000000001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2.1292499999999999</v>
      </c>
      <c r="CQ71">
        <v>3.4642300000000001</v>
      </c>
      <c r="CR71">
        <v>0.85655999999999999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79.935267999999994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608.1046</v>
      </c>
      <c r="L72">
        <v>646.38630000000001</v>
      </c>
      <c r="M72">
        <v>92.92</v>
      </c>
      <c r="N72">
        <v>119.15625</v>
      </c>
      <c r="O72">
        <v>124.7899</v>
      </c>
      <c r="P72">
        <v>122.99679999999999</v>
      </c>
      <c r="Q72">
        <v>21.546399999999998</v>
      </c>
      <c r="R72">
        <v>41.700499999999998</v>
      </c>
      <c r="S72">
        <v>26.01</v>
      </c>
      <c r="T72">
        <v>0.56000000000000005</v>
      </c>
      <c r="U72">
        <v>348.97500000000002</v>
      </c>
      <c r="V72">
        <v>18.1325</v>
      </c>
      <c r="W72">
        <v>40.782764999999998</v>
      </c>
      <c r="X72">
        <v>146.26089999999999</v>
      </c>
      <c r="Y72">
        <v>0</v>
      </c>
      <c r="Z72">
        <v>7.7</v>
      </c>
      <c r="AA72">
        <v>14.04936</v>
      </c>
      <c r="AB72">
        <v>8.3279999999999994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44.702399999999997</v>
      </c>
      <c r="AH72">
        <v>96.527600000000007</v>
      </c>
      <c r="AI72">
        <v>0</v>
      </c>
      <c r="AJ72">
        <v>0</v>
      </c>
      <c r="AK72">
        <v>54.572499999999998</v>
      </c>
      <c r="AL72">
        <v>2.5564</v>
      </c>
      <c r="AM72">
        <v>5.1022999999999996</v>
      </c>
      <c r="AN72">
        <v>0.66605999999999999</v>
      </c>
      <c r="AO72">
        <v>0</v>
      </c>
      <c r="AP72">
        <v>2.1777000000000002</v>
      </c>
      <c r="AQ72">
        <v>65.207999999999998</v>
      </c>
      <c r="AR72">
        <v>6.6239999999999997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81.259669999999986</v>
      </c>
      <c r="BA72">
        <f t="shared" si="4"/>
        <v>2863.036564999999</v>
      </c>
      <c r="BB72">
        <v>69</v>
      </c>
      <c r="BD72">
        <v>7.24</v>
      </c>
      <c r="BE72">
        <v>1.92</v>
      </c>
      <c r="BF72">
        <v>3</v>
      </c>
      <c r="BG72">
        <v>1.79</v>
      </c>
      <c r="BH72">
        <v>6.3</v>
      </c>
      <c r="BI72">
        <v>0.98</v>
      </c>
      <c r="BJ72">
        <v>1.31</v>
      </c>
      <c r="BK72">
        <v>0.97</v>
      </c>
      <c r="BL72">
        <v>0.87</v>
      </c>
      <c r="BM72">
        <v>0.17</v>
      </c>
      <c r="BN72">
        <v>2.34</v>
      </c>
      <c r="BO72">
        <v>1.89</v>
      </c>
      <c r="BP72">
        <v>0.26</v>
      </c>
      <c r="BQ72">
        <v>2.02</v>
      </c>
      <c r="BR72">
        <v>2.21</v>
      </c>
      <c r="BS72">
        <v>1.64</v>
      </c>
      <c r="BT72">
        <v>2.9693719999999999</v>
      </c>
      <c r="BU72">
        <v>1.342031</v>
      </c>
      <c r="BV72">
        <v>1.95299</v>
      </c>
      <c r="BW72">
        <v>1.2986310000000001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2.1292499999999999</v>
      </c>
      <c r="CQ72">
        <v>3.4642300000000001</v>
      </c>
      <c r="CR72">
        <v>0.85655999999999999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81.259669999999986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673.54453599999999</v>
      </c>
      <c r="L73">
        <v>646.38630000000001</v>
      </c>
      <c r="M73">
        <v>92.92</v>
      </c>
      <c r="N73">
        <v>119.15625</v>
      </c>
      <c r="O73">
        <v>124.7899</v>
      </c>
      <c r="P73">
        <v>122.99679999999999</v>
      </c>
      <c r="Q73">
        <v>21.546399999999998</v>
      </c>
      <c r="R73">
        <v>41.700499999999998</v>
      </c>
      <c r="S73">
        <v>26.01</v>
      </c>
      <c r="T73">
        <v>0.56000000000000005</v>
      </c>
      <c r="U73">
        <v>348.97500000000002</v>
      </c>
      <c r="V73">
        <v>18.1325</v>
      </c>
      <c r="W73">
        <v>40.782764999999998</v>
      </c>
      <c r="X73">
        <v>146.26089999999999</v>
      </c>
      <c r="Y73">
        <v>0</v>
      </c>
      <c r="Z73">
        <v>17.553799999999999</v>
      </c>
      <c r="AA73">
        <v>23.068000000000001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44.702399999999997</v>
      </c>
      <c r="AH73">
        <v>120.65949999999999</v>
      </c>
      <c r="AI73">
        <v>0</v>
      </c>
      <c r="AJ73">
        <v>0</v>
      </c>
      <c r="AK73">
        <v>54.572499999999998</v>
      </c>
      <c r="AL73">
        <v>2.5564</v>
      </c>
      <c r="AM73">
        <v>9.6530000000000005</v>
      </c>
      <c r="AN73">
        <v>0.66605999999999999</v>
      </c>
      <c r="AO73">
        <v>0</v>
      </c>
      <c r="AP73">
        <v>2.1777000000000002</v>
      </c>
      <c r="AQ73">
        <v>65.207999999999998</v>
      </c>
      <c r="AR73">
        <v>9.9359999999999999</v>
      </c>
      <c r="AS73">
        <v>6.726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82.038319999999985</v>
      </c>
      <c r="BA73">
        <f t="shared" si="4"/>
        <v>3015.8681310000011</v>
      </c>
      <c r="BB73">
        <v>70</v>
      </c>
      <c r="BD73">
        <v>7.24</v>
      </c>
      <c r="BE73">
        <v>1.92</v>
      </c>
      <c r="BF73">
        <v>3</v>
      </c>
      <c r="BG73">
        <v>1.79</v>
      </c>
      <c r="BH73">
        <v>6.3</v>
      </c>
      <c r="BI73">
        <v>0.98</v>
      </c>
      <c r="BJ73">
        <v>1.31</v>
      </c>
      <c r="BK73">
        <v>0.97</v>
      </c>
      <c r="BL73">
        <v>0.87</v>
      </c>
      <c r="BM73">
        <v>0.17</v>
      </c>
      <c r="BN73">
        <v>2.34</v>
      </c>
      <c r="BO73">
        <v>1.89</v>
      </c>
      <c r="BP73">
        <v>0.26</v>
      </c>
      <c r="BQ73">
        <v>2.02</v>
      </c>
      <c r="BR73">
        <v>2.21</v>
      </c>
      <c r="BS73">
        <v>1.64</v>
      </c>
      <c r="BT73">
        <v>2.9693719999999999</v>
      </c>
      <c r="BU73">
        <v>1.342031</v>
      </c>
      <c r="BV73">
        <v>1.95299</v>
      </c>
      <c r="BW73">
        <v>1.4682809999999999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2.1292499999999999</v>
      </c>
      <c r="CQ73">
        <v>3.4642300000000001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82.038319999999985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684.30730000000005</v>
      </c>
      <c r="L74">
        <v>646.38630000000001</v>
      </c>
      <c r="M74">
        <v>92.92</v>
      </c>
      <c r="N74">
        <v>119.15625</v>
      </c>
      <c r="O74">
        <v>124.7899</v>
      </c>
      <c r="P74">
        <v>122.99679999999999</v>
      </c>
      <c r="Q74">
        <v>21.546399999999998</v>
      </c>
      <c r="R74">
        <v>41.700499999999998</v>
      </c>
      <c r="S74">
        <v>26.01</v>
      </c>
      <c r="T74">
        <v>0.56000000000000005</v>
      </c>
      <c r="U74">
        <v>348.97500000000002</v>
      </c>
      <c r="V74">
        <v>18.1325</v>
      </c>
      <c r="W74">
        <v>40.782764999999998</v>
      </c>
      <c r="X74">
        <v>146.26089999999999</v>
      </c>
      <c r="Y74">
        <v>0</v>
      </c>
      <c r="Z74">
        <v>17.553799999999999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44.702399999999997</v>
      </c>
      <c r="AH74">
        <v>120.65949999999999</v>
      </c>
      <c r="AI74">
        <v>0</v>
      </c>
      <c r="AJ74">
        <v>0</v>
      </c>
      <c r="AK74">
        <v>54.572499999999998</v>
      </c>
      <c r="AL74">
        <v>2.5564</v>
      </c>
      <c r="AM74">
        <v>16.38252</v>
      </c>
      <c r="AN74">
        <v>0.66605999999999999</v>
      </c>
      <c r="AO74">
        <v>0</v>
      </c>
      <c r="AP74">
        <v>2.1777000000000002</v>
      </c>
      <c r="AQ74">
        <v>65.207999999999998</v>
      </c>
      <c r="AR74">
        <v>9.9359999999999999</v>
      </c>
      <c r="AS74">
        <v>6.726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82.229140999999984</v>
      </c>
      <c r="BA74">
        <f t="shared" si="4"/>
        <v>3038.6244840000013</v>
      </c>
      <c r="BB74">
        <v>71</v>
      </c>
      <c r="BD74">
        <v>7.24</v>
      </c>
      <c r="BE74">
        <v>1.92</v>
      </c>
      <c r="BF74">
        <v>3</v>
      </c>
      <c r="BG74">
        <v>1.79</v>
      </c>
      <c r="BH74">
        <v>6.3</v>
      </c>
      <c r="BI74">
        <v>0.98</v>
      </c>
      <c r="BJ74">
        <v>1.31</v>
      </c>
      <c r="BK74">
        <v>0.97</v>
      </c>
      <c r="BL74">
        <v>0.87</v>
      </c>
      <c r="BM74">
        <v>0.17</v>
      </c>
      <c r="BN74">
        <v>2.34</v>
      </c>
      <c r="BO74">
        <v>1.89</v>
      </c>
      <c r="BP74">
        <v>0.26</v>
      </c>
      <c r="BQ74">
        <v>2.02</v>
      </c>
      <c r="BR74">
        <v>2.21</v>
      </c>
      <c r="BS74">
        <v>1.64</v>
      </c>
      <c r="BT74">
        <v>2.9693719999999999</v>
      </c>
      <c r="BU74">
        <v>1.342031</v>
      </c>
      <c r="BV74">
        <v>1.95299</v>
      </c>
      <c r="BW74">
        <v>1.6591020000000001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2.1292499999999999</v>
      </c>
      <c r="CQ74">
        <v>3.4642300000000001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0.96599999999999997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82.229140999999984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684.30730000000005</v>
      </c>
      <c r="L75">
        <v>646.38630000000001</v>
      </c>
      <c r="M75">
        <v>92.92</v>
      </c>
      <c r="N75">
        <v>119.15625</v>
      </c>
      <c r="O75">
        <v>124.7899</v>
      </c>
      <c r="P75">
        <v>122.99679999999999</v>
      </c>
      <c r="Q75">
        <v>21.546399999999998</v>
      </c>
      <c r="R75">
        <v>41.700499999999998</v>
      </c>
      <c r="S75">
        <v>26.01</v>
      </c>
      <c r="T75">
        <v>0.56000000000000005</v>
      </c>
      <c r="U75">
        <v>348.97500000000002</v>
      </c>
      <c r="V75">
        <v>18.1325</v>
      </c>
      <c r="W75">
        <v>33.081499999999998</v>
      </c>
      <c r="X75">
        <v>146.26089999999999</v>
      </c>
      <c r="Y75">
        <v>0</v>
      </c>
      <c r="Z75">
        <v>17.553799999999999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44.702399999999997</v>
      </c>
      <c r="AH75">
        <v>120.65949999999999</v>
      </c>
      <c r="AI75">
        <v>0</v>
      </c>
      <c r="AJ75">
        <v>0</v>
      </c>
      <c r="AK75">
        <v>54.572499999999998</v>
      </c>
      <c r="AL75">
        <v>12.782</v>
      </c>
      <c r="AM75">
        <v>16.38252</v>
      </c>
      <c r="AN75">
        <v>0.66605999999999999</v>
      </c>
      <c r="AO75">
        <v>0</v>
      </c>
      <c r="AP75">
        <v>2.1777000000000002</v>
      </c>
      <c r="AQ75">
        <v>65.207999999999998</v>
      </c>
      <c r="AR75">
        <v>9.9359999999999999</v>
      </c>
      <c r="AS75">
        <v>6.726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82.453885999999983</v>
      </c>
      <c r="BA75">
        <f t="shared" si="4"/>
        <v>3041.3735640000009</v>
      </c>
      <c r="BB75">
        <v>72</v>
      </c>
      <c r="BD75">
        <v>7.24</v>
      </c>
      <c r="BE75">
        <v>1.92</v>
      </c>
      <c r="BF75">
        <v>3</v>
      </c>
      <c r="BG75">
        <v>1.79</v>
      </c>
      <c r="BH75">
        <v>6.3</v>
      </c>
      <c r="BI75">
        <v>0.98</v>
      </c>
      <c r="BJ75">
        <v>1.31</v>
      </c>
      <c r="BK75">
        <v>0.97</v>
      </c>
      <c r="BL75">
        <v>0.87</v>
      </c>
      <c r="BM75">
        <v>0.17</v>
      </c>
      <c r="BN75">
        <v>2.34</v>
      </c>
      <c r="BO75">
        <v>1.89</v>
      </c>
      <c r="BP75">
        <v>0.26</v>
      </c>
      <c r="BQ75">
        <v>2.02</v>
      </c>
      <c r="BR75">
        <v>2.21</v>
      </c>
      <c r="BS75">
        <v>1.64</v>
      </c>
      <c r="BT75">
        <v>2.9693719999999999</v>
      </c>
      <c r="BU75">
        <v>1.342031</v>
      </c>
      <c r="BV75">
        <v>1.95299</v>
      </c>
      <c r="BW75">
        <v>1.883847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2.1292499999999999</v>
      </c>
      <c r="CQ75">
        <v>3.4642300000000001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0.96599999999999997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82.453885999999983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684.30730000000005</v>
      </c>
      <c r="L76">
        <v>646.38630000000001</v>
      </c>
      <c r="M76">
        <v>92.92</v>
      </c>
      <c r="N76">
        <v>119.15625</v>
      </c>
      <c r="O76">
        <v>124.7899</v>
      </c>
      <c r="P76">
        <v>122.99679999999999</v>
      </c>
      <c r="Q76">
        <v>21.546399999999998</v>
      </c>
      <c r="R76">
        <v>41.700499999999998</v>
      </c>
      <c r="S76">
        <v>26.01</v>
      </c>
      <c r="T76">
        <v>0.56000000000000005</v>
      </c>
      <c r="U76">
        <v>348.97500000000002</v>
      </c>
      <c r="V76">
        <v>18.1325</v>
      </c>
      <c r="W76">
        <v>33.081499999999998</v>
      </c>
      <c r="X76">
        <v>146.26089999999999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44.702399999999997</v>
      </c>
      <c r="AH76">
        <v>120.65949999999999</v>
      </c>
      <c r="AI76">
        <v>0</v>
      </c>
      <c r="AJ76">
        <v>0</v>
      </c>
      <c r="AK76">
        <v>54.572499999999998</v>
      </c>
      <c r="AL76">
        <v>53.451999999999998</v>
      </c>
      <c r="AM76">
        <v>16.38252</v>
      </c>
      <c r="AN76">
        <v>0.66605999999999999</v>
      </c>
      <c r="AO76">
        <v>0</v>
      </c>
      <c r="AP76">
        <v>1.5371999999999999</v>
      </c>
      <c r="AQ76">
        <v>65.207999999999998</v>
      </c>
      <c r="AR76">
        <v>9.9359999999999999</v>
      </c>
      <c r="AS76">
        <v>6.726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82.512694999999979</v>
      </c>
      <c r="BA76">
        <f t="shared" si="4"/>
        <v>3077.0156730000008</v>
      </c>
      <c r="BB76">
        <v>73</v>
      </c>
      <c r="BD76">
        <v>7.24</v>
      </c>
      <c r="BE76">
        <v>1.92</v>
      </c>
      <c r="BF76">
        <v>3</v>
      </c>
      <c r="BG76">
        <v>1.79</v>
      </c>
      <c r="BH76">
        <v>6.3</v>
      </c>
      <c r="BI76">
        <v>0.98</v>
      </c>
      <c r="BJ76">
        <v>1.31</v>
      </c>
      <c r="BK76">
        <v>0.97</v>
      </c>
      <c r="BL76">
        <v>0.87</v>
      </c>
      <c r="BM76">
        <v>0.17</v>
      </c>
      <c r="BN76">
        <v>2.34</v>
      </c>
      <c r="BO76">
        <v>1.89</v>
      </c>
      <c r="BP76">
        <v>0.26</v>
      </c>
      <c r="BQ76">
        <v>2.02</v>
      </c>
      <c r="BR76">
        <v>2.21</v>
      </c>
      <c r="BS76">
        <v>1.64</v>
      </c>
      <c r="BT76">
        <v>2.9693719999999999</v>
      </c>
      <c r="BU76">
        <v>1.342031</v>
      </c>
      <c r="BV76">
        <v>1.95299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2.1292499999999999</v>
      </c>
      <c r="CQ76">
        <v>3.4642300000000001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0.96599999999999997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82.512694999999979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684.30730000000005</v>
      </c>
      <c r="L77">
        <v>646.38630000000001</v>
      </c>
      <c r="M77">
        <v>92.92</v>
      </c>
      <c r="N77">
        <v>119.15625</v>
      </c>
      <c r="O77">
        <v>124.7899</v>
      </c>
      <c r="P77">
        <v>122.99679999999999</v>
      </c>
      <c r="Q77">
        <v>21.546399999999998</v>
      </c>
      <c r="R77">
        <v>41.700499999999998</v>
      </c>
      <c r="S77">
        <v>26.01</v>
      </c>
      <c r="T77">
        <v>0.56000000000000005</v>
      </c>
      <c r="U77">
        <v>348.97500000000002</v>
      </c>
      <c r="V77">
        <v>18.1325</v>
      </c>
      <c r="W77">
        <v>33.081499999999998</v>
      </c>
      <c r="X77">
        <v>146.26089999999999</v>
      </c>
      <c r="Y77">
        <v>0</v>
      </c>
      <c r="Z77">
        <v>13.1076</v>
      </c>
      <c r="AA77">
        <v>28.09872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44.702399999999997</v>
      </c>
      <c r="AH77">
        <v>120.65949999999999</v>
      </c>
      <c r="AI77">
        <v>0</v>
      </c>
      <c r="AJ77">
        <v>0</v>
      </c>
      <c r="AK77">
        <v>54.572499999999998</v>
      </c>
      <c r="AL77">
        <v>53.451999999999998</v>
      </c>
      <c r="AM77">
        <v>16.38252</v>
      </c>
      <c r="AN77">
        <v>0.66605999999999999</v>
      </c>
      <c r="AO77">
        <v>0</v>
      </c>
      <c r="AP77">
        <v>1.5371999999999999</v>
      </c>
      <c r="AQ77">
        <v>65.207999999999998</v>
      </c>
      <c r="AR77">
        <v>15.456</v>
      </c>
      <c r="AS77">
        <v>6.726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82.422694999999976</v>
      </c>
      <c r="BA77">
        <f t="shared" si="4"/>
        <v>3082.4456730000011</v>
      </c>
      <c r="BB77">
        <v>74</v>
      </c>
      <c r="BD77">
        <v>7.24</v>
      </c>
      <c r="BE77">
        <v>1.92</v>
      </c>
      <c r="BF77">
        <v>3</v>
      </c>
      <c r="BG77">
        <v>1.79</v>
      </c>
      <c r="BH77">
        <v>6.3</v>
      </c>
      <c r="BI77">
        <v>0.88</v>
      </c>
      <c r="BJ77">
        <v>1.31</v>
      </c>
      <c r="BK77">
        <v>0.97</v>
      </c>
      <c r="BL77">
        <v>0.87</v>
      </c>
      <c r="BM77">
        <v>0.18</v>
      </c>
      <c r="BN77">
        <v>2.34</v>
      </c>
      <c r="BO77">
        <v>1.89</v>
      </c>
      <c r="BP77">
        <v>0.26</v>
      </c>
      <c r="BQ77">
        <v>2.02</v>
      </c>
      <c r="BR77">
        <v>2.21</v>
      </c>
      <c r="BS77">
        <v>1.64</v>
      </c>
      <c r="BT77">
        <v>2.9693719999999999</v>
      </c>
      <c r="BU77">
        <v>1.342031</v>
      </c>
      <c r="BV77">
        <v>1.95299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2.1292499999999999</v>
      </c>
      <c r="CQ77">
        <v>3.4642300000000001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82.422694999999976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684.30730000000005</v>
      </c>
      <c r="L78">
        <v>646.38630000000001</v>
      </c>
      <c r="M78">
        <v>92.92</v>
      </c>
      <c r="N78">
        <v>119.15625</v>
      </c>
      <c r="O78">
        <v>124.7899</v>
      </c>
      <c r="P78">
        <v>122.99679999999999</v>
      </c>
      <c r="Q78">
        <v>21.546399999999998</v>
      </c>
      <c r="R78">
        <v>41.700499999999998</v>
      </c>
      <c r="S78">
        <v>26.01</v>
      </c>
      <c r="T78">
        <v>0.56000000000000005</v>
      </c>
      <c r="U78">
        <v>348.97500000000002</v>
      </c>
      <c r="V78">
        <v>18.1325</v>
      </c>
      <c r="W78">
        <v>33.081499999999998</v>
      </c>
      <c r="X78">
        <v>146.26089999999999</v>
      </c>
      <c r="Y78">
        <v>0</v>
      </c>
      <c r="Z78">
        <v>13.1076</v>
      </c>
      <c r="AA78">
        <v>14.04936</v>
      </c>
      <c r="AB78">
        <v>27.343599999999999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44.702399999999997</v>
      </c>
      <c r="AH78">
        <v>96.527600000000007</v>
      </c>
      <c r="AI78">
        <v>0</v>
      </c>
      <c r="AJ78">
        <v>0</v>
      </c>
      <c r="AK78">
        <v>54.572499999999998</v>
      </c>
      <c r="AL78">
        <v>53.451999999999998</v>
      </c>
      <c r="AM78">
        <v>16.38252</v>
      </c>
      <c r="AN78">
        <v>0.66605999999999999</v>
      </c>
      <c r="AO78">
        <v>0</v>
      </c>
      <c r="AP78">
        <v>1.5371999999999999</v>
      </c>
      <c r="AQ78">
        <v>65.207999999999998</v>
      </c>
      <c r="AR78">
        <v>17.664000000000001</v>
      </c>
      <c r="AS78">
        <v>6.726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82.419494999999984</v>
      </c>
      <c r="BA78">
        <f t="shared" si="4"/>
        <v>3046.4692130000008</v>
      </c>
      <c r="BB78">
        <v>75</v>
      </c>
      <c r="BD78">
        <v>7.24</v>
      </c>
      <c r="BE78">
        <v>1.92</v>
      </c>
      <c r="BF78">
        <v>3</v>
      </c>
      <c r="BG78">
        <v>1.79</v>
      </c>
      <c r="BH78">
        <v>6.3</v>
      </c>
      <c r="BI78">
        <v>0.88</v>
      </c>
      <c r="BJ78">
        <v>1.31</v>
      </c>
      <c r="BK78">
        <v>0.97</v>
      </c>
      <c r="BL78">
        <v>0.87</v>
      </c>
      <c r="BM78">
        <v>0.18</v>
      </c>
      <c r="BN78">
        <v>2.34</v>
      </c>
      <c r="BO78">
        <v>2.08</v>
      </c>
      <c r="BP78">
        <v>0.26</v>
      </c>
      <c r="BQ78">
        <v>2.02</v>
      </c>
      <c r="BR78">
        <v>2.21</v>
      </c>
      <c r="BS78">
        <v>1.64</v>
      </c>
      <c r="BT78">
        <v>2.9693719999999999</v>
      </c>
      <c r="BU78">
        <v>1.342031</v>
      </c>
      <c r="BV78">
        <v>1.95299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2.1292499999999999</v>
      </c>
      <c r="CQ78">
        <v>3.4642300000000001</v>
      </c>
      <c r="CR78">
        <v>0.85655999999999999</v>
      </c>
      <c r="CS78">
        <v>2.79379</v>
      </c>
      <c r="CT78">
        <v>0.49992799999999998</v>
      </c>
      <c r="CU78">
        <v>1.2474000000000001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82.419494999999984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684.30730000000005</v>
      </c>
      <c r="L79">
        <v>646.38630000000001</v>
      </c>
      <c r="M79">
        <v>92.92</v>
      </c>
      <c r="N79">
        <v>119.15625</v>
      </c>
      <c r="O79">
        <v>124.7899</v>
      </c>
      <c r="P79">
        <v>122.99679999999999</v>
      </c>
      <c r="Q79">
        <v>21.546399999999998</v>
      </c>
      <c r="R79">
        <v>41.700499999999998</v>
      </c>
      <c r="S79">
        <v>26.01</v>
      </c>
      <c r="T79">
        <v>0.56000000000000005</v>
      </c>
      <c r="U79">
        <v>348.97500000000002</v>
      </c>
      <c r="V79">
        <v>18.1325</v>
      </c>
      <c r="W79">
        <v>33.081499999999998</v>
      </c>
      <c r="X79">
        <v>146.26089999999999</v>
      </c>
      <c r="Y79">
        <v>0</v>
      </c>
      <c r="Z79">
        <v>7.15</v>
      </c>
      <c r="AA79">
        <v>3.7919999999999998</v>
      </c>
      <c r="AB79">
        <v>13.602399999999999</v>
      </c>
      <c r="AC79">
        <v>0</v>
      </c>
      <c r="AD79">
        <v>28.296900000000001</v>
      </c>
      <c r="AE79">
        <v>34.022399999999998</v>
      </c>
      <c r="AF79">
        <v>27.431999999999999</v>
      </c>
      <c r="AG79">
        <v>44.702399999999997</v>
      </c>
      <c r="AH79">
        <v>72.395700000000005</v>
      </c>
      <c r="AI79">
        <v>0</v>
      </c>
      <c r="AJ79">
        <v>0</v>
      </c>
      <c r="AK79">
        <v>54.572499999999998</v>
      </c>
      <c r="AL79">
        <v>53.451999999999998</v>
      </c>
      <c r="AM79">
        <v>10.92168</v>
      </c>
      <c r="AN79">
        <v>0.66605999999999999</v>
      </c>
      <c r="AO79">
        <v>0</v>
      </c>
      <c r="AP79">
        <v>1.5371999999999999</v>
      </c>
      <c r="AQ79">
        <v>65.207999999999998</v>
      </c>
      <c r="AR79">
        <v>28.704000000000001</v>
      </c>
      <c r="AS79">
        <v>8.0711999999999993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81.341810999999993</v>
      </c>
      <c r="BA79">
        <f t="shared" si="4"/>
        <v>2977.6884009999999</v>
      </c>
      <c r="BB79">
        <v>76</v>
      </c>
      <c r="BD79">
        <v>7.24</v>
      </c>
      <c r="BE79">
        <v>1.92</v>
      </c>
      <c r="BF79">
        <v>3</v>
      </c>
      <c r="BG79">
        <v>1.79</v>
      </c>
      <c r="BH79">
        <v>6.3</v>
      </c>
      <c r="BI79">
        <v>0.88</v>
      </c>
      <c r="BJ79">
        <v>1.39</v>
      </c>
      <c r="BK79">
        <v>0.97</v>
      </c>
      <c r="BL79">
        <v>0.87</v>
      </c>
      <c r="BM79">
        <v>0.18</v>
      </c>
      <c r="BN79">
        <v>2.34</v>
      </c>
      <c r="BO79">
        <v>2.1</v>
      </c>
      <c r="BP79">
        <v>0.26</v>
      </c>
      <c r="BQ79">
        <v>2.02</v>
      </c>
      <c r="BR79">
        <v>2.21</v>
      </c>
      <c r="BS79">
        <v>1.64</v>
      </c>
      <c r="BT79">
        <v>2.9693719999999999</v>
      </c>
      <c r="BU79">
        <v>1.342031</v>
      </c>
      <c r="BV79">
        <v>1.95299</v>
      </c>
      <c r="BW79">
        <v>1.8601000000000001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2.1292499999999999</v>
      </c>
      <c r="CQ79">
        <v>3.4642300000000001</v>
      </c>
      <c r="CR79">
        <v>0.85655999999999999</v>
      </c>
      <c r="CS79">
        <v>2.79379</v>
      </c>
      <c r="CT79">
        <v>1.38E-2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81.341810999999993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684.30730000000005</v>
      </c>
      <c r="L80">
        <v>646.38630000000001</v>
      </c>
      <c r="M80">
        <v>92.92</v>
      </c>
      <c r="N80">
        <v>119.15625</v>
      </c>
      <c r="O80">
        <v>124.7899</v>
      </c>
      <c r="P80">
        <v>122.99679999999999</v>
      </c>
      <c r="Q80">
        <v>21.546399999999998</v>
      </c>
      <c r="R80">
        <v>41.700499999999998</v>
      </c>
      <c r="S80">
        <v>26.01</v>
      </c>
      <c r="T80">
        <v>0.56000000000000005</v>
      </c>
      <c r="U80">
        <v>348.97500000000002</v>
      </c>
      <c r="V80">
        <v>18.1325</v>
      </c>
      <c r="W80">
        <v>33.081499999999998</v>
      </c>
      <c r="X80">
        <v>146.26089999999999</v>
      </c>
      <c r="Y80">
        <v>0</v>
      </c>
      <c r="Z80">
        <v>6.49</v>
      </c>
      <c r="AA80">
        <v>0</v>
      </c>
      <c r="AB80">
        <v>13.602399999999999</v>
      </c>
      <c r="AC80">
        <v>0</v>
      </c>
      <c r="AD80">
        <v>18.864599999999999</v>
      </c>
      <c r="AE80">
        <v>31.896000000000001</v>
      </c>
      <c r="AF80">
        <v>27.431999999999999</v>
      </c>
      <c r="AG80">
        <v>44.702399999999997</v>
      </c>
      <c r="AH80">
        <v>48.263800000000003</v>
      </c>
      <c r="AI80">
        <v>0</v>
      </c>
      <c r="AJ80">
        <v>0</v>
      </c>
      <c r="AK80">
        <v>54.572499999999998</v>
      </c>
      <c r="AL80">
        <v>53.451999999999998</v>
      </c>
      <c r="AM80">
        <v>5.4608400000000001</v>
      </c>
      <c r="AN80">
        <v>0.66605999999999999</v>
      </c>
      <c r="AO80">
        <v>0</v>
      </c>
      <c r="AP80">
        <v>1.5371999999999999</v>
      </c>
      <c r="AQ80">
        <v>65.207999999999998</v>
      </c>
      <c r="AR80">
        <v>28.704000000000001</v>
      </c>
      <c r="AS80">
        <v>8.0711999999999993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80.929210999999981</v>
      </c>
      <c r="BA80">
        <f t="shared" si="4"/>
        <v>2931.6723610000004</v>
      </c>
      <c r="BB80">
        <v>77</v>
      </c>
      <c r="BD80">
        <v>7.24</v>
      </c>
      <c r="BE80">
        <v>1.92</v>
      </c>
      <c r="BF80">
        <v>3</v>
      </c>
      <c r="BG80">
        <v>1.79</v>
      </c>
      <c r="BH80">
        <v>6.3</v>
      </c>
      <c r="BI80">
        <v>0.88</v>
      </c>
      <c r="BJ80">
        <v>1.4</v>
      </c>
      <c r="BK80">
        <v>0.97</v>
      </c>
      <c r="BL80">
        <v>0.87</v>
      </c>
      <c r="BM80">
        <v>0.18</v>
      </c>
      <c r="BN80">
        <v>2.34</v>
      </c>
      <c r="BO80">
        <v>2.38</v>
      </c>
      <c r="BP80">
        <v>0.26</v>
      </c>
      <c r="BQ80">
        <v>2.02</v>
      </c>
      <c r="BR80">
        <v>2.21</v>
      </c>
      <c r="BS80">
        <v>1.64</v>
      </c>
      <c r="BT80">
        <v>2.9693719999999999</v>
      </c>
      <c r="BU80">
        <v>1.342031</v>
      </c>
      <c r="BV80">
        <v>1.95299</v>
      </c>
      <c r="BW80">
        <v>1.8601000000000001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2.1292499999999999</v>
      </c>
      <c r="CQ80">
        <v>3.4642300000000001</v>
      </c>
      <c r="CR80">
        <v>0.85655999999999999</v>
      </c>
      <c r="CS80">
        <v>2.79379</v>
      </c>
      <c r="CT80">
        <v>0</v>
      </c>
      <c r="CU80">
        <v>0.33600000000000002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80.929210999999981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684.30730000000005</v>
      </c>
      <c r="L81">
        <v>599.61630000000002</v>
      </c>
      <c r="M81">
        <v>92.92</v>
      </c>
      <c r="N81">
        <v>119.15625</v>
      </c>
      <c r="O81">
        <v>124.7899</v>
      </c>
      <c r="P81">
        <v>122.99679999999999</v>
      </c>
      <c r="Q81">
        <v>21.546399999999998</v>
      </c>
      <c r="R81">
        <v>41.700499999999998</v>
      </c>
      <c r="S81">
        <v>26.01</v>
      </c>
      <c r="T81">
        <v>0.56000000000000005</v>
      </c>
      <c r="U81">
        <v>348.97500000000002</v>
      </c>
      <c r="V81">
        <v>18.1325</v>
      </c>
      <c r="W81">
        <v>33.081499999999998</v>
      </c>
      <c r="X81">
        <v>146.26089999999999</v>
      </c>
      <c r="Y81">
        <v>0</v>
      </c>
      <c r="Z81">
        <v>6.49</v>
      </c>
      <c r="AA81">
        <v>0</v>
      </c>
      <c r="AB81">
        <v>13.602399999999999</v>
      </c>
      <c r="AC81">
        <v>0</v>
      </c>
      <c r="AD81">
        <v>8.8855000000000004</v>
      </c>
      <c r="AE81">
        <v>15.948</v>
      </c>
      <c r="AF81">
        <v>27.431999999999999</v>
      </c>
      <c r="AG81">
        <v>44.702399999999997</v>
      </c>
      <c r="AH81">
        <v>24.131900000000002</v>
      </c>
      <c r="AI81">
        <v>0</v>
      </c>
      <c r="AJ81">
        <v>0</v>
      </c>
      <c r="AK81">
        <v>54.572499999999998</v>
      </c>
      <c r="AL81">
        <v>53.451999999999998</v>
      </c>
      <c r="AM81">
        <v>0.96530000000000005</v>
      </c>
      <c r="AN81">
        <v>0.66605999999999999</v>
      </c>
      <c r="AO81">
        <v>0</v>
      </c>
      <c r="AP81">
        <v>1.5371999999999999</v>
      </c>
      <c r="AQ81">
        <v>65.207999999999998</v>
      </c>
      <c r="AR81">
        <v>17.664000000000001</v>
      </c>
      <c r="AS81">
        <v>8.0711999999999993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80.620010999999991</v>
      </c>
      <c r="BA81">
        <f t="shared" si="4"/>
        <v>2818.9986210000002</v>
      </c>
      <c r="BB81">
        <v>78</v>
      </c>
      <c r="BD81">
        <v>7.24</v>
      </c>
      <c r="BE81">
        <v>1.92</v>
      </c>
      <c r="BF81">
        <v>3</v>
      </c>
      <c r="BG81">
        <v>1.79</v>
      </c>
      <c r="BH81">
        <v>6.3</v>
      </c>
      <c r="BI81">
        <v>0.88</v>
      </c>
      <c r="BJ81">
        <v>1.4</v>
      </c>
      <c r="BK81">
        <v>0.97</v>
      </c>
      <c r="BL81">
        <v>0.87</v>
      </c>
      <c r="BM81">
        <v>0.18</v>
      </c>
      <c r="BN81">
        <v>2.34</v>
      </c>
      <c r="BO81">
        <v>2.6</v>
      </c>
      <c r="BP81">
        <v>0.26</v>
      </c>
      <c r="BQ81">
        <v>2.02</v>
      </c>
      <c r="BR81">
        <v>2.21</v>
      </c>
      <c r="BS81">
        <v>1.64</v>
      </c>
      <c r="BT81">
        <v>2.9693719999999999</v>
      </c>
      <c r="BU81">
        <v>1.342031</v>
      </c>
      <c r="BV81">
        <v>1.95299</v>
      </c>
      <c r="BW81">
        <v>1.8601000000000001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2.1292499999999999</v>
      </c>
      <c r="CQ81">
        <v>3.4642300000000001</v>
      </c>
      <c r="CR81">
        <v>0.85655999999999999</v>
      </c>
      <c r="CS81">
        <v>2.79379</v>
      </c>
      <c r="CT81">
        <v>0</v>
      </c>
      <c r="CU81">
        <v>0</v>
      </c>
      <c r="CV81">
        <v>0.19320000000000001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80.620010999999991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684.30730000000005</v>
      </c>
      <c r="L82">
        <v>599.61630000000002</v>
      </c>
      <c r="M82">
        <v>92.92</v>
      </c>
      <c r="N82">
        <v>119.15625</v>
      </c>
      <c r="O82">
        <v>124.7899</v>
      </c>
      <c r="P82">
        <v>122.99679999999999</v>
      </c>
      <c r="Q82">
        <v>21.546399999999998</v>
      </c>
      <c r="R82">
        <v>41.700499999999998</v>
      </c>
      <c r="S82">
        <v>26.01</v>
      </c>
      <c r="T82">
        <v>0.56000000000000005</v>
      </c>
      <c r="U82">
        <v>348.97500000000002</v>
      </c>
      <c r="V82">
        <v>18.1325</v>
      </c>
      <c r="W82">
        <v>33.081499999999998</v>
      </c>
      <c r="X82">
        <v>146.26089999999999</v>
      </c>
      <c r="Y82">
        <v>0</v>
      </c>
      <c r="Z82">
        <v>6.49</v>
      </c>
      <c r="AA82">
        <v>0</v>
      </c>
      <c r="AB82">
        <v>13.602399999999999</v>
      </c>
      <c r="AC82">
        <v>0</v>
      </c>
      <c r="AD82">
        <v>0</v>
      </c>
      <c r="AE82">
        <v>0</v>
      </c>
      <c r="AF82">
        <v>27.431999999999999</v>
      </c>
      <c r="AG82">
        <v>44.702399999999997</v>
      </c>
      <c r="AH82">
        <v>21.787099999999999</v>
      </c>
      <c r="AI82">
        <v>0</v>
      </c>
      <c r="AJ82">
        <v>0</v>
      </c>
      <c r="AK82">
        <v>54.572499999999998</v>
      </c>
      <c r="AL82">
        <v>12.782</v>
      </c>
      <c r="AM82">
        <v>0</v>
      </c>
      <c r="AN82">
        <v>0.66605999999999999</v>
      </c>
      <c r="AO82">
        <v>0</v>
      </c>
      <c r="AP82">
        <v>2.1777000000000002</v>
      </c>
      <c r="AQ82">
        <v>56.165999999999997</v>
      </c>
      <c r="AR82">
        <v>16.559999999999999</v>
      </c>
      <c r="AS82">
        <v>8.0711999999999993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80.60041099999998</v>
      </c>
      <c r="BA82">
        <f t="shared" si="4"/>
        <v>2740.6599210000004</v>
      </c>
      <c r="BB82">
        <v>79</v>
      </c>
      <c r="BD82">
        <v>7.24</v>
      </c>
      <c r="BE82">
        <v>1.92</v>
      </c>
      <c r="BF82">
        <v>3</v>
      </c>
      <c r="BG82">
        <v>1.79</v>
      </c>
      <c r="BH82">
        <v>6.3</v>
      </c>
      <c r="BI82">
        <v>0.88</v>
      </c>
      <c r="BJ82">
        <v>1.4</v>
      </c>
      <c r="BK82">
        <v>0.97</v>
      </c>
      <c r="BL82">
        <v>0.87</v>
      </c>
      <c r="BM82">
        <v>0.18</v>
      </c>
      <c r="BN82">
        <v>2.34</v>
      </c>
      <c r="BO82">
        <v>2.6</v>
      </c>
      <c r="BP82">
        <v>0.26</v>
      </c>
      <c r="BQ82">
        <v>2.02</v>
      </c>
      <c r="BR82">
        <v>2.21</v>
      </c>
      <c r="BS82">
        <v>1.64</v>
      </c>
      <c r="BT82">
        <v>2.9693719999999999</v>
      </c>
      <c r="BU82">
        <v>1.342031</v>
      </c>
      <c r="BV82">
        <v>1.95299</v>
      </c>
      <c r="BW82">
        <v>1.8601000000000001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2.1292499999999999</v>
      </c>
      <c r="CQ82">
        <v>3.4642300000000001</v>
      </c>
      <c r="CR82">
        <v>0.85655999999999999</v>
      </c>
      <c r="CS82">
        <v>2.79379</v>
      </c>
      <c r="CT82">
        <v>0</v>
      </c>
      <c r="CU82">
        <v>0</v>
      </c>
      <c r="CV82">
        <v>0.1736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80.60041099999998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645.55730000000005</v>
      </c>
      <c r="L83">
        <v>599.61630000000002</v>
      </c>
      <c r="M83">
        <v>92.92</v>
      </c>
      <c r="N83">
        <v>119.15625</v>
      </c>
      <c r="O83">
        <v>124.7899</v>
      </c>
      <c r="P83">
        <v>122.99679999999999</v>
      </c>
      <c r="Q83">
        <v>21.546399999999998</v>
      </c>
      <c r="R83">
        <v>41.700499999999998</v>
      </c>
      <c r="S83">
        <v>26.01</v>
      </c>
      <c r="T83">
        <v>0.56000000000000005</v>
      </c>
      <c r="U83">
        <v>348.97500000000002</v>
      </c>
      <c r="V83">
        <v>18.1325</v>
      </c>
      <c r="W83">
        <v>33.081499999999998</v>
      </c>
      <c r="X83">
        <v>139.09739999999999</v>
      </c>
      <c r="Y83">
        <v>0</v>
      </c>
      <c r="Z83">
        <v>1.1000000000000001</v>
      </c>
      <c r="AA83">
        <v>0</v>
      </c>
      <c r="AB83">
        <v>3.47</v>
      </c>
      <c r="AC83">
        <v>0</v>
      </c>
      <c r="AD83">
        <v>0</v>
      </c>
      <c r="AE83">
        <v>0</v>
      </c>
      <c r="AF83">
        <v>27.431999999999999</v>
      </c>
      <c r="AG83">
        <v>44.702399999999997</v>
      </c>
      <c r="AH83">
        <v>6.2527999999999997</v>
      </c>
      <c r="AI83">
        <v>0</v>
      </c>
      <c r="AJ83">
        <v>0</v>
      </c>
      <c r="AK83">
        <v>54.572499999999998</v>
      </c>
      <c r="AL83">
        <v>2.5564</v>
      </c>
      <c r="AM83">
        <v>0</v>
      </c>
      <c r="AN83">
        <v>0.66605999999999999</v>
      </c>
      <c r="AO83">
        <v>0</v>
      </c>
      <c r="AP83">
        <v>7.0454999999999997</v>
      </c>
      <c r="AQ83">
        <v>48.905999999999999</v>
      </c>
      <c r="AR83">
        <v>16.559999999999999</v>
      </c>
      <c r="AS83">
        <v>8.0711999999999993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80.477210999999983</v>
      </c>
      <c r="BA83">
        <f t="shared" si="4"/>
        <v>2650.9487209999998</v>
      </c>
      <c r="BB83">
        <v>80</v>
      </c>
      <c r="BD83">
        <v>7.24</v>
      </c>
      <c r="BE83">
        <v>1.92</v>
      </c>
      <c r="BF83">
        <v>3</v>
      </c>
      <c r="BG83">
        <v>1.79</v>
      </c>
      <c r="BH83">
        <v>6.3</v>
      </c>
      <c r="BI83">
        <v>0.88</v>
      </c>
      <c r="BJ83">
        <v>1.4</v>
      </c>
      <c r="BK83">
        <v>0.97</v>
      </c>
      <c r="BL83">
        <v>0.87</v>
      </c>
      <c r="BM83">
        <v>0.18</v>
      </c>
      <c r="BN83">
        <v>2.34</v>
      </c>
      <c r="BO83">
        <v>2.6</v>
      </c>
      <c r="BP83">
        <v>0.26</v>
      </c>
      <c r="BQ83">
        <v>2.02</v>
      </c>
      <c r="BR83">
        <v>2.21</v>
      </c>
      <c r="BS83">
        <v>1.64</v>
      </c>
      <c r="BT83">
        <v>2.9693719999999999</v>
      </c>
      <c r="BU83">
        <v>1.342031</v>
      </c>
      <c r="BV83">
        <v>1.95299</v>
      </c>
      <c r="BW83">
        <v>1.8601000000000001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2.1292499999999999</v>
      </c>
      <c r="CQ83">
        <v>3.4642300000000001</v>
      </c>
      <c r="CR83">
        <v>0.85655999999999999</v>
      </c>
      <c r="CS83">
        <v>2.79379</v>
      </c>
      <c r="CT83">
        <v>0</v>
      </c>
      <c r="CU83">
        <v>0</v>
      </c>
      <c r="CV83">
        <v>5.04E-2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80.477210999999983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645.55730000000005</v>
      </c>
      <c r="L84">
        <v>599.61630000000002</v>
      </c>
      <c r="M84">
        <v>92.92</v>
      </c>
      <c r="N84">
        <v>119.15625</v>
      </c>
      <c r="O84">
        <v>124.7899</v>
      </c>
      <c r="P84">
        <v>122.99679999999999</v>
      </c>
      <c r="Q84">
        <v>21.546399999999998</v>
      </c>
      <c r="R84">
        <v>41.700499999999998</v>
      </c>
      <c r="S84">
        <v>26.01</v>
      </c>
      <c r="T84">
        <v>0.56000000000000005</v>
      </c>
      <c r="U84">
        <v>348.97500000000002</v>
      </c>
      <c r="V84">
        <v>18.1325</v>
      </c>
      <c r="W84">
        <v>33.081499999999998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44.702399999999997</v>
      </c>
      <c r="AH84">
        <v>0</v>
      </c>
      <c r="AI84">
        <v>0</v>
      </c>
      <c r="AJ84">
        <v>0</v>
      </c>
      <c r="AK84">
        <v>54.572499999999998</v>
      </c>
      <c r="AL84">
        <v>2.5564</v>
      </c>
      <c r="AM84">
        <v>0</v>
      </c>
      <c r="AN84">
        <v>0.66605999999999999</v>
      </c>
      <c r="AO84">
        <v>0</v>
      </c>
      <c r="AP84">
        <v>7.0454999999999997</v>
      </c>
      <c r="AQ84">
        <v>48.905999999999999</v>
      </c>
      <c r="AR84">
        <v>16.559999999999999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80.566810999999987</v>
      </c>
      <c r="BA84">
        <f t="shared" si="4"/>
        <v>2629.4194810000004</v>
      </c>
      <c r="BB84">
        <v>81</v>
      </c>
      <c r="BD84">
        <v>7.24</v>
      </c>
      <c r="BE84">
        <v>1.92</v>
      </c>
      <c r="BF84">
        <v>3</v>
      </c>
      <c r="BG84">
        <v>1.79</v>
      </c>
      <c r="BH84">
        <v>6.3</v>
      </c>
      <c r="BI84">
        <v>0.88</v>
      </c>
      <c r="BJ84">
        <v>1.4</v>
      </c>
      <c r="BK84">
        <v>0.97</v>
      </c>
      <c r="BL84">
        <v>0.87</v>
      </c>
      <c r="BM84">
        <v>0.18</v>
      </c>
      <c r="BN84">
        <v>2.34</v>
      </c>
      <c r="BO84">
        <v>2.74</v>
      </c>
      <c r="BP84">
        <v>0.26</v>
      </c>
      <c r="BQ84">
        <v>2.02</v>
      </c>
      <c r="BR84">
        <v>2.21</v>
      </c>
      <c r="BS84">
        <v>1.64</v>
      </c>
      <c r="BT84">
        <v>2.9693719999999999</v>
      </c>
      <c r="BU84">
        <v>1.342031</v>
      </c>
      <c r="BV84">
        <v>1.95299</v>
      </c>
      <c r="BW84">
        <v>1.8601000000000001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2.1292499999999999</v>
      </c>
      <c r="CQ84">
        <v>3.4642300000000001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80.566810999999987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645.55730000000005</v>
      </c>
      <c r="L85">
        <v>599.61630000000002</v>
      </c>
      <c r="M85">
        <v>92.92</v>
      </c>
      <c r="N85">
        <v>119.15625</v>
      </c>
      <c r="O85">
        <v>124.7899</v>
      </c>
      <c r="P85">
        <v>122.99679999999999</v>
      </c>
      <c r="Q85">
        <v>21.546399999999998</v>
      </c>
      <c r="R85">
        <v>41.700499999999998</v>
      </c>
      <c r="S85">
        <v>26.01</v>
      </c>
      <c r="T85">
        <v>0.56000000000000005</v>
      </c>
      <c r="U85">
        <v>348.97500000000002</v>
      </c>
      <c r="V85">
        <v>18.1325</v>
      </c>
      <c r="W85">
        <v>40.782764999999998</v>
      </c>
      <c r="X85">
        <v>123.36239999999999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44.702399999999997</v>
      </c>
      <c r="AH85">
        <v>0</v>
      </c>
      <c r="AI85">
        <v>0</v>
      </c>
      <c r="AJ85">
        <v>0</v>
      </c>
      <c r="AK85">
        <v>54.572499999999998</v>
      </c>
      <c r="AL85">
        <v>2.5564</v>
      </c>
      <c r="AM85">
        <v>0</v>
      </c>
      <c r="AN85">
        <v>0.66605999999999999</v>
      </c>
      <c r="AO85">
        <v>0</v>
      </c>
      <c r="AP85">
        <v>7.0454999999999997</v>
      </c>
      <c r="AQ85">
        <v>48.905999999999999</v>
      </c>
      <c r="AR85">
        <v>29.808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80.546810999999991</v>
      </c>
      <c r="BA85">
        <f t="shared" si="4"/>
        <v>2647.8311460000004</v>
      </c>
      <c r="BB85">
        <v>82</v>
      </c>
      <c r="BD85">
        <v>7.24</v>
      </c>
      <c r="BE85">
        <v>1.92</v>
      </c>
      <c r="BF85">
        <v>3</v>
      </c>
      <c r="BG85">
        <v>1.79</v>
      </c>
      <c r="BH85">
        <v>6.3</v>
      </c>
      <c r="BI85">
        <v>0.88</v>
      </c>
      <c r="BJ85">
        <v>1.4</v>
      </c>
      <c r="BK85">
        <v>0.91</v>
      </c>
      <c r="BL85">
        <v>0.87</v>
      </c>
      <c r="BM85">
        <v>0.16</v>
      </c>
      <c r="BN85">
        <v>2.34</v>
      </c>
      <c r="BO85">
        <v>2.8</v>
      </c>
      <c r="BP85">
        <v>0.26</v>
      </c>
      <c r="BQ85">
        <v>2.02</v>
      </c>
      <c r="BR85">
        <v>2.21</v>
      </c>
      <c r="BS85">
        <v>1.64</v>
      </c>
      <c r="BT85">
        <v>2.9693719999999999</v>
      </c>
      <c r="BU85">
        <v>1.342031</v>
      </c>
      <c r="BV85">
        <v>1.95299</v>
      </c>
      <c r="BW85">
        <v>1.8601000000000001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2.1292499999999999</v>
      </c>
      <c r="CQ85">
        <v>3.4642300000000001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80.546810999999991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645.55730000000005</v>
      </c>
      <c r="L86">
        <v>599.61630000000002</v>
      </c>
      <c r="M86">
        <v>92.92</v>
      </c>
      <c r="N86">
        <v>119.15625</v>
      </c>
      <c r="O86">
        <v>124.7899</v>
      </c>
      <c r="P86">
        <v>122.99679999999999</v>
      </c>
      <c r="Q86">
        <v>21.546399999999998</v>
      </c>
      <c r="R86">
        <v>41.700499999999998</v>
      </c>
      <c r="S86">
        <v>26.01</v>
      </c>
      <c r="T86">
        <v>0.56000000000000005</v>
      </c>
      <c r="U86">
        <v>348.97500000000002</v>
      </c>
      <c r="V86">
        <v>18.1325</v>
      </c>
      <c r="W86">
        <v>40.782764999999998</v>
      </c>
      <c r="X86">
        <v>103.2216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44.702399999999997</v>
      </c>
      <c r="AH86">
        <v>0</v>
      </c>
      <c r="AI86">
        <v>0</v>
      </c>
      <c r="AJ86">
        <v>0</v>
      </c>
      <c r="AK86">
        <v>54.572499999999998</v>
      </c>
      <c r="AL86">
        <v>2.5564</v>
      </c>
      <c r="AM86">
        <v>0</v>
      </c>
      <c r="AN86">
        <v>0.66605999999999999</v>
      </c>
      <c r="AO86">
        <v>0</v>
      </c>
      <c r="AP86">
        <v>7.0454999999999997</v>
      </c>
      <c r="AQ86">
        <v>32.603999999999999</v>
      </c>
      <c r="AR86">
        <v>29.808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80.976810999999998</v>
      </c>
      <c r="BA86">
        <f t="shared" si="4"/>
        <v>2611.818346</v>
      </c>
      <c r="BB86">
        <v>83</v>
      </c>
      <c r="BD86">
        <v>7.24</v>
      </c>
      <c r="BE86">
        <v>1.92</v>
      </c>
      <c r="BF86">
        <v>3</v>
      </c>
      <c r="BG86">
        <v>1.79</v>
      </c>
      <c r="BH86">
        <v>6.3</v>
      </c>
      <c r="BI86">
        <v>0.88</v>
      </c>
      <c r="BJ86">
        <v>1.4</v>
      </c>
      <c r="BK86">
        <v>0.91</v>
      </c>
      <c r="BL86">
        <v>0.87</v>
      </c>
      <c r="BM86">
        <v>0.16</v>
      </c>
      <c r="BN86">
        <v>2.34</v>
      </c>
      <c r="BO86">
        <v>3.23</v>
      </c>
      <c r="BP86">
        <v>0.26</v>
      </c>
      <c r="BQ86">
        <v>2.02</v>
      </c>
      <c r="BR86">
        <v>2.21</v>
      </c>
      <c r="BS86">
        <v>1.64</v>
      </c>
      <c r="BT86">
        <v>2.9693719999999999</v>
      </c>
      <c r="BU86">
        <v>1.342031</v>
      </c>
      <c r="BV86">
        <v>1.95299</v>
      </c>
      <c r="BW86">
        <v>1.8601000000000001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2.1292499999999999</v>
      </c>
      <c r="CQ86">
        <v>3.4642300000000001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80.976810999999998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577.3546</v>
      </c>
      <c r="L87">
        <v>599.61630000000002</v>
      </c>
      <c r="M87">
        <v>92.92</v>
      </c>
      <c r="N87">
        <v>119.15625</v>
      </c>
      <c r="O87">
        <v>124.7899</v>
      </c>
      <c r="P87">
        <v>122.99679999999999</v>
      </c>
      <c r="Q87">
        <v>21.546399999999998</v>
      </c>
      <c r="R87">
        <v>41.700499999999998</v>
      </c>
      <c r="S87">
        <v>26.01</v>
      </c>
      <c r="T87">
        <v>0.56000000000000005</v>
      </c>
      <c r="U87">
        <v>348.97500000000002</v>
      </c>
      <c r="V87">
        <v>18.1325</v>
      </c>
      <c r="W87">
        <v>40.408611000000001</v>
      </c>
      <c r="X87">
        <v>103.2216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44.702399999999997</v>
      </c>
      <c r="AH87">
        <v>0</v>
      </c>
      <c r="AI87">
        <v>0</v>
      </c>
      <c r="AJ87">
        <v>0</v>
      </c>
      <c r="AK87">
        <v>54.572499999999998</v>
      </c>
      <c r="AL87">
        <v>2.5564</v>
      </c>
      <c r="AM87">
        <v>0</v>
      </c>
      <c r="AN87">
        <v>0.66605999999999999</v>
      </c>
      <c r="AO87">
        <v>0</v>
      </c>
      <c r="AP87">
        <v>7.0454999999999997</v>
      </c>
      <c r="AQ87">
        <v>30.36</v>
      </c>
      <c r="AR87">
        <v>15.456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81.51681099999999</v>
      </c>
      <c r="BA87">
        <f t="shared" si="4"/>
        <v>2527.1854920000001</v>
      </c>
      <c r="BB87">
        <v>84</v>
      </c>
      <c r="BD87">
        <v>7.24</v>
      </c>
      <c r="BE87">
        <v>1.92</v>
      </c>
      <c r="BF87">
        <v>3</v>
      </c>
      <c r="BG87">
        <v>1.79</v>
      </c>
      <c r="BH87">
        <v>6.3</v>
      </c>
      <c r="BI87">
        <v>0.88</v>
      </c>
      <c r="BJ87">
        <v>1.4</v>
      </c>
      <c r="BK87">
        <v>0.91</v>
      </c>
      <c r="BL87">
        <v>0.87</v>
      </c>
      <c r="BM87">
        <v>0.16</v>
      </c>
      <c r="BN87">
        <v>2.34</v>
      </c>
      <c r="BO87">
        <v>3.77</v>
      </c>
      <c r="BP87">
        <v>0.26</v>
      </c>
      <c r="BQ87">
        <v>2.02</v>
      </c>
      <c r="BR87">
        <v>2.21</v>
      </c>
      <c r="BS87">
        <v>1.64</v>
      </c>
      <c r="BT87">
        <v>2.9693719999999999</v>
      </c>
      <c r="BU87">
        <v>1.342031</v>
      </c>
      <c r="BV87">
        <v>1.95299</v>
      </c>
      <c r="BW87">
        <v>1.8601000000000001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2.1292499999999999</v>
      </c>
      <c r="CQ87">
        <v>3.4642300000000001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81.51681099999999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575.3546</v>
      </c>
      <c r="L88">
        <v>599.61630000000002</v>
      </c>
      <c r="M88">
        <v>92.92</v>
      </c>
      <c r="N88">
        <v>119.15625</v>
      </c>
      <c r="O88">
        <v>124.7899</v>
      </c>
      <c r="P88">
        <v>122.99679999999999</v>
      </c>
      <c r="Q88">
        <v>21.546399999999998</v>
      </c>
      <c r="R88">
        <v>41.700499999999998</v>
      </c>
      <c r="S88">
        <v>26.01</v>
      </c>
      <c r="T88">
        <v>0.56000000000000005</v>
      </c>
      <c r="U88">
        <v>348.97500000000002</v>
      </c>
      <c r="V88">
        <v>18.1325</v>
      </c>
      <c r="W88">
        <v>40.408611000000001</v>
      </c>
      <c r="X88">
        <v>103.2216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44.702399999999997</v>
      </c>
      <c r="AH88">
        <v>0</v>
      </c>
      <c r="AI88">
        <v>0</v>
      </c>
      <c r="AJ88">
        <v>0</v>
      </c>
      <c r="AK88">
        <v>54.572499999999998</v>
      </c>
      <c r="AL88">
        <v>2.5564</v>
      </c>
      <c r="AM88">
        <v>0</v>
      </c>
      <c r="AN88">
        <v>0.66605999999999999</v>
      </c>
      <c r="AO88">
        <v>0</v>
      </c>
      <c r="AP88">
        <v>7.0454999999999997</v>
      </c>
      <c r="AQ88">
        <v>15.18</v>
      </c>
      <c r="AR88">
        <v>12.364800000000001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81.526810999999995</v>
      </c>
      <c r="BA88">
        <f t="shared" si="4"/>
        <v>2506.9242919999997</v>
      </c>
      <c r="BB88">
        <v>85</v>
      </c>
      <c r="BD88">
        <v>7.24</v>
      </c>
      <c r="BE88">
        <v>1.92</v>
      </c>
      <c r="BF88">
        <v>3</v>
      </c>
      <c r="BG88">
        <v>1.79</v>
      </c>
      <c r="BH88">
        <v>6.3</v>
      </c>
      <c r="BI88">
        <v>0.88</v>
      </c>
      <c r="BJ88">
        <v>1.4</v>
      </c>
      <c r="BK88">
        <v>0.91</v>
      </c>
      <c r="BL88">
        <v>0.87</v>
      </c>
      <c r="BM88">
        <v>0.17</v>
      </c>
      <c r="BN88">
        <v>2.34</v>
      </c>
      <c r="BO88">
        <v>3.77</v>
      </c>
      <c r="BP88">
        <v>0.26</v>
      </c>
      <c r="BQ88">
        <v>2.02</v>
      </c>
      <c r="BR88">
        <v>2.21</v>
      </c>
      <c r="BS88">
        <v>1.64</v>
      </c>
      <c r="BT88">
        <v>2.9693719999999999</v>
      </c>
      <c r="BU88">
        <v>1.342031</v>
      </c>
      <c r="BV88">
        <v>1.95299</v>
      </c>
      <c r="BW88">
        <v>1.8601000000000001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2.1292499999999999</v>
      </c>
      <c r="CQ88">
        <v>3.4642300000000001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81.526810999999995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561.3546</v>
      </c>
      <c r="L89">
        <v>599.61630000000002</v>
      </c>
      <c r="M89">
        <v>92.92</v>
      </c>
      <c r="N89">
        <v>119.15625</v>
      </c>
      <c r="O89">
        <v>124.7899</v>
      </c>
      <c r="P89">
        <v>122.99679999999999</v>
      </c>
      <c r="Q89">
        <v>21.546399999999998</v>
      </c>
      <c r="R89">
        <v>41.700499999999998</v>
      </c>
      <c r="S89">
        <v>26.01</v>
      </c>
      <c r="T89">
        <v>0.56000000000000005</v>
      </c>
      <c r="U89">
        <v>348.97500000000002</v>
      </c>
      <c r="V89">
        <v>18.1401</v>
      </c>
      <c r="W89">
        <v>44.377769999999998</v>
      </c>
      <c r="X89">
        <v>146.26089999999999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44.702399999999997</v>
      </c>
      <c r="AH89">
        <v>0</v>
      </c>
      <c r="AI89">
        <v>0</v>
      </c>
      <c r="AJ89">
        <v>0</v>
      </c>
      <c r="AK89">
        <v>54.572499999999998</v>
      </c>
      <c r="AL89">
        <v>2.5564</v>
      </c>
      <c r="AM89">
        <v>0</v>
      </c>
      <c r="AN89">
        <v>0.66605999999999999</v>
      </c>
      <c r="AO89">
        <v>0</v>
      </c>
      <c r="AP89">
        <v>2.1777000000000002</v>
      </c>
      <c r="AQ89">
        <v>0</v>
      </c>
      <c r="AR89">
        <v>8.8320000000000007</v>
      </c>
      <c r="AS89">
        <v>9.4163999999999994</v>
      </c>
      <c r="AT89">
        <v>14.172800000000001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81.508042999999986</v>
      </c>
      <c r="BA89">
        <f t="shared" si="4"/>
        <v>2505.2968230000001</v>
      </c>
      <c r="BB89">
        <v>86</v>
      </c>
      <c r="BD89">
        <v>7.24</v>
      </c>
      <c r="BE89">
        <v>1.92</v>
      </c>
      <c r="BF89">
        <v>3</v>
      </c>
      <c r="BG89">
        <v>1.79</v>
      </c>
      <c r="BH89">
        <v>6.3</v>
      </c>
      <c r="BI89">
        <v>0.88</v>
      </c>
      <c r="BJ89">
        <v>1.31</v>
      </c>
      <c r="BK89">
        <v>0.91</v>
      </c>
      <c r="BL89">
        <v>0.87</v>
      </c>
      <c r="BM89">
        <v>0.17</v>
      </c>
      <c r="BN89">
        <v>2.34</v>
      </c>
      <c r="BO89">
        <v>3.77</v>
      </c>
      <c r="BP89">
        <v>0.26</v>
      </c>
      <c r="BQ89">
        <v>2.02</v>
      </c>
      <c r="BR89">
        <v>2.21</v>
      </c>
      <c r="BS89">
        <v>1.64</v>
      </c>
      <c r="BT89">
        <v>2.9693719999999999</v>
      </c>
      <c r="BU89">
        <v>1.342031</v>
      </c>
      <c r="BV89">
        <v>1.95299</v>
      </c>
      <c r="BW89">
        <v>1.931332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2.1292499999999999</v>
      </c>
      <c r="CQ89">
        <v>3.4642300000000001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81.508042999999986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516.09460000000001</v>
      </c>
      <c r="L90">
        <v>518.38670000000002</v>
      </c>
      <c r="M90">
        <v>92.92</v>
      </c>
      <c r="N90">
        <v>119.15625</v>
      </c>
      <c r="O90">
        <v>124.7899</v>
      </c>
      <c r="P90">
        <v>122.99679999999999</v>
      </c>
      <c r="Q90">
        <v>21.546399999999998</v>
      </c>
      <c r="R90">
        <v>41.700499999999998</v>
      </c>
      <c r="S90">
        <v>26.01</v>
      </c>
      <c r="T90">
        <v>0.56000000000000005</v>
      </c>
      <c r="U90">
        <v>348.97500000000002</v>
      </c>
      <c r="V90">
        <v>13.532500000000001</v>
      </c>
      <c r="W90">
        <v>44.377769999999998</v>
      </c>
      <c r="X90">
        <v>146.26089999999999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44.702399999999997</v>
      </c>
      <c r="AH90">
        <v>0</v>
      </c>
      <c r="AI90">
        <v>0</v>
      </c>
      <c r="AJ90">
        <v>0</v>
      </c>
      <c r="AK90">
        <v>54.572499999999998</v>
      </c>
      <c r="AL90">
        <v>2.5564</v>
      </c>
      <c r="AM90">
        <v>0</v>
      </c>
      <c r="AN90">
        <v>0.66605999999999999</v>
      </c>
      <c r="AO90">
        <v>0</v>
      </c>
      <c r="AP90">
        <v>2.1777000000000002</v>
      </c>
      <c r="AQ90">
        <v>0</v>
      </c>
      <c r="AR90">
        <v>8.8320000000000007</v>
      </c>
      <c r="AS90">
        <v>9.4163999999999994</v>
      </c>
      <c r="AT90">
        <v>14.172800000000001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81.519366999999988</v>
      </c>
      <c r="BA90">
        <f t="shared" si="4"/>
        <v>2374.210947</v>
      </c>
      <c r="BB90">
        <v>87</v>
      </c>
      <c r="BD90">
        <v>7.24</v>
      </c>
      <c r="BE90">
        <v>1.92</v>
      </c>
      <c r="BF90">
        <v>3</v>
      </c>
      <c r="BG90">
        <v>1.79</v>
      </c>
      <c r="BH90">
        <v>6.3</v>
      </c>
      <c r="BI90">
        <v>0.88</v>
      </c>
      <c r="BJ90">
        <v>1.31</v>
      </c>
      <c r="BK90">
        <v>0.91</v>
      </c>
      <c r="BL90">
        <v>0.87</v>
      </c>
      <c r="BM90">
        <v>0.17</v>
      </c>
      <c r="BN90">
        <v>2.34</v>
      </c>
      <c r="BO90">
        <v>3.77</v>
      </c>
      <c r="BP90">
        <v>0.26</v>
      </c>
      <c r="BQ90">
        <v>2.02</v>
      </c>
      <c r="BR90">
        <v>2.21</v>
      </c>
      <c r="BS90">
        <v>1.64</v>
      </c>
      <c r="BT90">
        <v>2.9693719999999999</v>
      </c>
      <c r="BU90">
        <v>1.342031</v>
      </c>
      <c r="BV90">
        <v>1.95299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2.1292499999999999</v>
      </c>
      <c r="CQ90">
        <v>3.4642300000000001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81.519366999999988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506.09460000000001</v>
      </c>
      <c r="L91">
        <v>422.7167</v>
      </c>
      <c r="M91">
        <v>92.92</v>
      </c>
      <c r="N91">
        <v>119.15625</v>
      </c>
      <c r="O91">
        <v>124.7899</v>
      </c>
      <c r="P91">
        <v>122.99679999999999</v>
      </c>
      <c r="Q91">
        <v>21.546399999999998</v>
      </c>
      <c r="R91">
        <v>41.700499999999998</v>
      </c>
      <c r="S91">
        <v>26.01</v>
      </c>
      <c r="T91">
        <v>0.56000000000000005</v>
      </c>
      <c r="U91">
        <v>348.97500000000002</v>
      </c>
      <c r="V91">
        <v>13.532500000000001</v>
      </c>
      <c r="W91">
        <v>38.107999999999997</v>
      </c>
      <c r="X91">
        <v>146.26089999999999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44.702399999999997</v>
      </c>
      <c r="AH91">
        <v>0</v>
      </c>
      <c r="AI91">
        <v>0</v>
      </c>
      <c r="AJ91">
        <v>0</v>
      </c>
      <c r="AK91">
        <v>54.572499999999998</v>
      </c>
      <c r="AL91">
        <v>2.5564</v>
      </c>
      <c r="AM91">
        <v>0</v>
      </c>
      <c r="AN91">
        <v>0.66605999999999999</v>
      </c>
      <c r="AO91">
        <v>0</v>
      </c>
      <c r="AP91">
        <v>2.8182</v>
      </c>
      <c r="AQ91">
        <v>0</v>
      </c>
      <c r="AR91">
        <v>12.364800000000001</v>
      </c>
      <c r="AS91">
        <v>9.4163999999999994</v>
      </c>
      <c r="AT91">
        <v>14.172800000000001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81.569367</v>
      </c>
      <c r="BA91">
        <f t="shared" si="4"/>
        <v>2266.4944769999997</v>
      </c>
      <c r="BB91">
        <v>88</v>
      </c>
      <c r="BD91">
        <v>7.24</v>
      </c>
      <c r="BE91">
        <v>1.92</v>
      </c>
      <c r="BF91">
        <v>3</v>
      </c>
      <c r="BG91">
        <v>1.79</v>
      </c>
      <c r="BH91">
        <v>6.3</v>
      </c>
      <c r="BI91">
        <v>0.9</v>
      </c>
      <c r="BJ91">
        <v>1.34</v>
      </c>
      <c r="BK91">
        <v>0.91</v>
      </c>
      <c r="BL91">
        <v>0.87</v>
      </c>
      <c r="BM91">
        <v>0.17</v>
      </c>
      <c r="BN91">
        <v>2.34</v>
      </c>
      <c r="BO91">
        <v>3.77</v>
      </c>
      <c r="BP91">
        <v>0.26</v>
      </c>
      <c r="BQ91">
        <v>2.02</v>
      </c>
      <c r="BR91">
        <v>2.21</v>
      </c>
      <c r="BS91">
        <v>1.64</v>
      </c>
      <c r="BT91">
        <v>2.9693719999999999</v>
      </c>
      <c r="BU91">
        <v>1.342031</v>
      </c>
      <c r="BV91">
        <v>1.95299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2.1292499999999999</v>
      </c>
      <c r="CQ91">
        <v>3.4642300000000001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81.569367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506.20631500000002</v>
      </c>
      <c r="L92">
        <v>322.10669999999999</v>
      </c>
      <c r="M92">
        <v>92.92</v>
      </c>
      <c r="N92">
        <v>119.15625</v>
      </c>
      <c r="O92">
        <v>124.7899</v>
      </c>
      <c r="P92">
        <v>122.99679999999999</v>
      </c>
      <c r="Q92">
        <v>18.8264</v>
      </c>
      <c r="R92">
        <v>35.6905</v>
      </c>
      <c r="S92">
        <v>22.64</v>
      </c>
      <c r="T92">
        <v>0.56000000000000005</v>
      </c>
      <c r="U92">
        <v>348.97500000000002</v>
      </c>
      <c r="V92">
        <v>13.532500000000001</v>
      </c>
      <c r="W92">
        <v>38.107999999999997</v>
      </c>
      <c r="X92">
        <v>123.7908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44.702399999999997</v>
      </c>
      <c r="AH92">
        <v>0</v>
      </c>
      <c r="AI92">
        <v>0</v>
      </c>
      <c r="AJ92">
        <v>0</v>
      </c>
      <c r="AK92">
        <v>54.572499999999998</v>
      </c>
      <c r="AL92">
        <v>2.5564</v>
      </c>
      <c r="AM92">
        <v>0</v>
      </c>
      <c r="AN92">
        <v>0.66605999999999999</v>
      </c>
      <c r="AO92">
        <v>0</v>
      </c>
      <c r="AP92">
        <v>2.8182</v>
      </c>
      <c r="AQ92">
        <v>0</v>
      </c>
      <c r="AR92">
        <v>12.364800000000001</v>
      </c>
      <c r="AS92">
        <v>9.4163999999999994</v>
      </c>
      <c r="AT92">
        <v>14.172800000000001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81.569367</v>
      </c>
      <c r="BA92">
        <f t="shared" si="4"/>
        <v>2131.4260919999997</v>
      </c>
      <c r="BB92">
        <v>89</v>
      </c>
      <c r="BD92">
        <v>7.24</v>
      </c>
      <c r="BE92">
        <v>1.92</v>
      </c>
      <c r="BF92">
        <v>3</v>
      </c>
      <c r="BG92">
        <v>1.79</v>
      </c>
      <c r="BH92">
        <v>6.3</v>
      </c>
      <c r="BI92">
        <v>0.9</v>
      </c>
      <c r="BJ92">
        <v>1.34</v>
      </c>
      <c r="BK92">
        <v>0.91</v>
      </c>
      <c r="BL92">
        <v>0.87</v>
      </c>
      <c r="BM92">
        <v>0.17</v>
      </c>
      <c r="BN92">
        <v>2.34</v>
      </c>
      <c r="BO92">
        <v>3.77</v>
      </c>
      <c r="BP92">
        <v>0.26</v>
      </c>
      <c r="BQ92">
        <v>2.02</v>
      </c>
      <c r="BR92">
        <v>2.21</v>
      </c>
      <c r="BS92">
        <v>1.64</v>
      </c>
      <c r="BT92">
        <v>2.9693719999999999</v>
      </c>
      <c r="BU92">
        <v>1.342031</v>
      </c>
      <c r="BV92">
        <v>1.95299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2.1292499999999999</v>
      </c>
      <c r="CQ92">
        <v>3.4642300000000001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81.569367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485.74</v>
      </c>
      <c r="L93">
        <v>322.10669999999999</v>
      </c>
      <c r="M93">
        <v>92.92</v>
      </c>
      <c r="N93">
        <v>119.15625</v>
      </c>
      <c r="O93">
        <v>124.7899</v>
      </c>
      <c r="P93">
        <v>122.99679999999999</v>
      </c>
      <c r="Q93">
        <v>12.211499999999999</v>
      </c>
      <c r="R93">
        <v>22.886900000000001</v>
      </c>
      <c r="S93">
        <v>14.646000000000001</v>
      </c>
      <c r="T93">
        <v>0.56000000000000005</v>
      </c>
      <c r="U93">
        <v>348.97500000000002</v>
      </c>
      <c r="V93">
        <v>13.532500000000001</v>
      </c>
      <c r="W93">
        <v>34.419108000000001</v>
      </c>
      <c r="X93">
        <v>122.7908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44.702399999999997</v>
      </c>
      <c r="AH93">
        <v>0</v>
      </c>
      <c r="AI93">
        <v>0</v>
      </c>
      <c r="AJ93">
        <v>0</v>
      </c>
      <c r="AK93">
        <v>54.572499999999998</v>
      </c>
      <c r="AL93">
        <v>2.5564</v>
      </c>
      <c r="AM93">
        <v>0</v>
      </c>
      <c r="AN93">
        <v>0.66605999999999999</v>
      </c>
      <c r="AO93">
        <v>0</v>
      </c>
      <c r="AP93">
        <v>2.8182</v>
      </c>
      <c r="AQ93">
        <v>0</v>
      </c>
      <c r="AR93">
        <v>8.8320000000000007</v>
      </c>
      <c r="AS93">
        <v>10.223520000000001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81.609366999999992</v>
      </c>
      <c r="BA93">
        <f t="shared" si="4"/>
        <v>2067.8527049999993</v>
      </c>
      <c r="BB93">
        <v>90</v>
      </c>
      <c r="BD93">
        <v>7.24</v>
      </c>
      <c r="BE93">
        <v>1.92</v>
      </c>
      <c r="BF93">
        <v>3</v>
      </c>
      <c r="BG93">
        <v>1.79</v>
      </c>
      <c r="BH93">
        <v>6.3</v>
      </c>
      <c r="BI93">
        <v>0.9</v>
      </c>
      <c r="BJ93">
        <v>1.34</v>
      </c>
      <c r="BK93">
        <v>0.95</v>
      </c>
      <c r="BL93">
        <v>0.87</v>
      </c>
      <c r="BM93">
        <v>0.17</v>
      </c>
      <c r="BN93">
        <v>2.34</v>
      </c>
      <c r="BO93">
        <v>3.77</v>
      </c>
      <c r="BP93">
        <v>0.26</v>
      </c>
      <c r="BQ93">
        <v>2.02</v>
      </c>
      <c r="BR93">
        <v>2.21</v>
      </c>
      <c r="BS93">
        <v>1.64</v>
      </c>
      <c r="BT93">
        <v>2.9693719999999999</v>
      </c>
      <c r="BU93">
        <v>1.342031</v>
      </c>
      <c r="BV93">
        <v>1.95299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2.1292499999999999</v>
      </c>
      <c r="CQ93">
        <v>3.4642300000000001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81.609366999999992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455.54118399999999</v>
      </c>
      <c r="L94">
        <v>322.10669999999999</v>
      </c>
      <c r="M94">
        <v>92.92</v>
      </c>
      <c r="N94">
        <v>119.15625</v>
      </c>
      <c r="O94">
        <v>124.7899</v>
      </c>
      <c r="P94">
        <v>122.99679999999999</v>
      </c>
      <c r="Q94">
        <v>12.211499999999999</v>
      </c>
      <c r="R94">
        <v>22.886900000000001</v>
      </c>
      <c r="S94">
        <v>14.646000000000001</v>
      </c>
      <c r="T94">
        <v>0.56000000000000005</v>
      </c>
      <c r="U94">
        <v>348.97500000000002</v>
      </c>
      <c r="V94">
        <v>10.827669999999999</v>
      </c>
      <c r="W94">
        <v>31.491700000000002</v>
      </c>
      <c r="X94">
        <v>122.7908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44.702399999999997</v>
      </c>
      <c r="AH94">
        <v>0</v>
      </c>
      <c r="AI94">
        <v>0</v>
      </c>
      <c r="AJ94">
        <v>0</v>
      </c>
      <c r="AK94">
        <v>54.572499999999998</v>
      </c>
      <c r="AL94">
        <v>2.5564</v>
      </c>
      <c r="AM94">
        <v>0</v>
      </c>
      <c r="AN94">
        <v>0.66605999999999999</v>
      </c>
      <c r="AO94">
        <v>0</v>
      </c>
      <c r="AP94">
        <v>2.8182</v>
      </c>
      <c r="AQ94">
        <v>0</v>
      </c>
      <c r="AR94">
        <v>8.8320000000000007</v>
      </c>
      <c r="AS94">
        <v>10.223520000000001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81.599367000000001</v>
      </c>
      <c r="BA94">
        <f t="shared" si="4"/>
        <v>2032.0116509999993</v>
      </c>
      <c r="BB94">
        <v>91</v>
      </c>
      <c r="BD94">
        <v>7.24</v>
      </c>
      <c r="BE94">
        <v>1.92</v>
      </c>
      <c r="BF94">
        <v>3</v>
      </c>
      <c r="BG94">
        <v>1.79</v>
      </c>
      <c r="BH94">
        <v>6.3</v>
      </c>
      <c r="BI94">
        <v>0.89</v>
      </c>
      <c r="BJ94">
        <v>1.32</v>
      </c>
      <c r="BK94">
        <v>0.97</v>
      </c>
      <c r="BL94">
        <v>0.87</v>
      </c>
      <c r="BM94">
        <v>0.17</v>
      </c>
      <c r="BN94">
        <v>2.34</v>
      </c>
      <c r="BO94">
        <v>3.77</v>
      </c>
      <c r="BP94">
        <v>0.26</v>
      </c>
      <c r="BQ94">
        <v>2.02</v>
      </c>
      <c r="BR94">
        <v>2.21</v>
      </c>
      <c r="BS94">
        <v>1.64</v>
      </c>
      <c r="BT94">
        <v>2.9693719999999999</v>
      </c>
      <c r="BU94">
        <v>1.342031</v>
      </c>
      <c r="BV94">
        <v>1.95299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2.1292499999999999</v>
      </c>
      <c r="CQ94">
        <v>3.4642300000000001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81.599367000000001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400.74</v>
      </c>
      <c r="L95">
        <v>322.10669999999999</v>
      </c>
      <c r="M95">
        <v>92.92</v>
      </c>
      <c r="N95">
        <v>119.15625</v>
      </c>
      <c r="O95">
        <v>124.7899</v>
      </c>
      <c r="P95">
        <v>122.99679999999999</v>
      </c>
      <c r="Q95">
        <v>12.211499999999999</v>
      </c>
      <c r="R95">
        <v>23.257370000000002</v>
      </c>
      <c r="S95">
        <v>14.646000000000001</v>
      </c>
      <c r="T95">
        <v>0.56000000000000005</v>
      </c>
      <c r="U95">
        <v>348.97500000000002</v>
      </c>
      <c r="V95">
        <v>7.9671000000000003</v>
      </c>
      <c r="W95">
        <v>26.491700000000002</v>
      </c>
      <c r="X95">
        <v>99.224271000000002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44.702399999999997</v>
      </c>
      <c r="AH95">
        <v>0</v>
      </c>
      <c r="AI95">
        <v>0</v>
      </c>
      <c r="AJ95">
        <v>0</v>
      </c>
      <c r="AK95">
        <v>54.572499999999998</v>
      </c>
      <c r="AL95">
        <v>2.5564</v>
      </c>
      <c r="AM95">
        <v>0</v>
      </c>
      <c r="AN95">
        <v>0.66605999999999999</v>
      </c>
      <c r="AO95">
        <v>0</v>
      </c>
      <c r="AP95">
        <v>2.8182</v>
      </c>
      <c r="AQ95">
        <v>0</v>
      </c>
      <c r="AR95">
        <v>6.6239999999999997</v>
      </c>
      <c r="AS95">
        <v>10.223520000000001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81.599367000000001</v>
      </c>
      <c r="BA95">
        <f t="shared" si="4"/>
        <v>1943.9458379999999</v>
      </c>
      <c r="BB95">
        <v>92</v>
      </c>
      <c r="BD95">
        <v>7.24</v>
      </c>
      <c r="BE95">
        <v>1.92</v>
      </c>
      <c r="BF95">
        <v>3</v>
      </c>
      <c r="BG95">
        <v>1.79</v>
      </c>
      <c r="BH95">
        <v>6.3</v>
      </c>
      <c r="BI95">
        <v>0.89</v>
      </c>
      <c r="BJ95">
        <v>1.32</v>
      </c>
      <c r="BK95">
        <v>0.97</v>
      </c>
      <c r="BL95">
        <v>0.87</v>
      </c>
      <c r="BM95">
        <v>0.17</v>
      </c>
      <c r="BN95">
        <v>2.34</v>
      </c>
      <c r="BO95">
        <v>3.77</v>
      </c>
      <c r="BP95">
        <v>0.26</v>
      </c>
      <c r="BQ95">
        <v>2.02</v>
      </c>
      <c r="BR95">
        <v>2.21</v>
      </c>
      <c r="BS95">
        <v>1.64</v>
      </c>
      <c r="BT95">
        <v>2.9693719999999999</v>
      </c>
      <c r="BU95">
        <v>1.342031</v>
      </c>
      <c r="BV95">
        <v>1.95299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2.1292499999999999</v>
      </c>
      <c r="CQ95">
        <v>3.4642300000000001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81.599367000000001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373.43855500000001</v>
      </c>
      <c r="L96">
        <v>322.10669999999999</v>
      </c>
      <c r="M96">
        <v>92.92</v>
      </c>
      <c r="N96">
        <v>119.15625</v>
      </c>
      <c r="O96">
        <v>124.7899</v>
      </c>
      <c r="P96">
        <v>122.99679999999999</v>
      </c>
      <c r="Q96">
        <v>8.6177150000000005</v>
      </c>
      <c r="R96">
        <v>23.257370000000002</v>
      </c>
      <c r="S96">
        <v>12.908674</v>
      </c>
      <c r="T96">
        <v>0.56000000000000005</v>
      </c>
      <c r="U96">
        <v>348.97500000000002</v>
      </c>
      <c r="V96">
        <v>7.9671000000000003</v>
      </c>
      <c r="W96">
        <v>26.491700000000002</v>
      </c>
      <c r="X96">
        <v>94.790800000000004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44.702399999999997</v>
      </c>
      <c r="AH96">
        <v>0</v>
      </c>
      <c r="AI96">
        <v>0</v>
      </c>
      <c r="AJ96">
        <v>0</v>
      </c>
      <c r="AK96">
        <v>54.572499999999998</v>
      </c>
      <c r="AL96">
        <v>2.5564</v>
      </c>
      <c r="AM96">
        <v>0</v>
      </c>
      <c r="AN96">
        <v>0.66605999999999999</v>
      </c>
      <c r="AO96">
        <v>0</v>
      </c>
      <c r="AP96">
        <v>2.8182</v>
      </c>
      <c r="AQ96">
        <v>0</v>
      </c>
      <c r="AR96">
        <v>6.6239999999999997</v>
      </c>
      <c r="AS96">
        <v>10.223520000000001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81.599367000000001</v>
      </c>
      <c r="BA96">
        <f t="shared" si="4"/>
        <v>1906.8798109999998</v>
      </c>
      <c r="BB96">
        <v>93</v>
      </c>
      <c r="BD96">
        <v>7.24</v>
      </c>
      <c r="BE96">
        <v>1.92</v>
      </c>
      <c r="BF96">
        <v>3</v>
      </c>
      <c r="BG96">
        <v>1.79</v>
      </c>
      <c r="BH96">
        <v>6.3</v>
      </c>
      <c r="BI96">
        <v>0.89</v>
      </c>
      <c r="BJ96">
        <v>1.32</v>
      </c>
      <c r="BK96">
        <v>0.97</v>
      </c>
      <c r="BL96">
        <v>0.87</v>
      </c>
      <c r="BM96">
        <v>0.17</v>
      </c>
      <c r="BN96">
        <v>2.34</v>
      </c>
      <c r="BO96">
        <v>3.77</v>
      </c>
      <c r="BP96">
        <v>0.26</v>
      </c>
      <c r="BQ96">
        <v>2.02</v>
      </c>
      <c r="BR96">
        <v>2.21</v>
      </c>
      <c r="BS96">
        <v>1.64</v>
      </c>
      <c r="BT96">
        <v>2.9693719999999999</v>
      </c>
      <c r="BU96">
        <v>1.342031</v>
      </c>
      <c r="BV96">
        <v>1.95299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2.1292499999999999</v>
      </c>
      <c r="CQ96">
        <v>3.4642300000000001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81.599367000000001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373.408973</v>
      </c>
      <c r="L97">
        <v>322.10669999999999</v>
      </c>
      <c r="M97">
        <v>92.92</v>
      </c>
      <c r="N97">
        <v>119.15625</v>
      </c>
      <c r="O97">
        <v>124.7899</v>
      </c>
      <c r="P97">
        <v>122.99679999999999</v>
      </c>
      <c r="Q97">
        <v>10.363065000000001</v>
      </c>
      <c r="R97">
        <v>18.828130000000002</v>
      </c>
      <c r="S97">
        <v>11.288563</v>
      </c>
      <c r="T97">
        <v>0.56000000000000005</v>
      </c>
      <c r="U97">
        <v>348.97500000000002</v>
      </c>
      <c r="V97">
        <v>0</v>
      </c>
      <c r="W97">
        <v>16.095960999999999</v>
      </c>
      <c r="X97">
        <v>94.790800000000004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44.702399999999997</v>
      </c>
      <c r="AH97">
        <v>0</v>
      </c>
      <c r="AI97">
        <v>0</v>
      </c>
      <c r="AJ97">
        <v>0</v>
      </c>
      <c r="AK97">
        <v>54.572499999999998</v>
      </c>
      <c r="AL97">
        <v>2.5564</v>
      </c>
      <c r="AM97">
        <v>0</v>
      </c>
      <c r="AN97">
        <v>0.66605999999999999</v>
      </c>
      <c r="AO97">
        <v>0</v>
      </c>
      <c r="AP97">
        <v>2.8182</v>
      </c>
      <c r="AQ97">
        <v>0</v>
      </c>
      <c r="AR97">
        <v>6.6239999999999997</v>
      </c>
      <c r="AS97">
        <v>10.223520000000001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81.599367000000001</v>
      </c>
      <c r="BA97">
        <f t="shared" si="4"/>
        <v>1884.1833889999996</v>
      </c>
      <c r="BB97">
        <v>94</v>
      </c>
      <c r="BD97">
        <v>7.24</v>
      </c>
      <c r="BE97">
        <v>1.92</v>
      </c>
      <c r="BF97">
        <v>3</v>
      </c>
      <c r="BG97">
        <v>1.79</v>
      </c>
      <c r="BH97">
        <v>6.3</v>
      </c>
      <c r="BI97">
        <v>0.89</v>
      </c>
      <c r="BJ97">
        <v>1.32</v>
      </c>
      <c r="BK97">
        <v>0.97</v>
      </c>
      <c r="BL97">
        <v>0.87</v>
      </c>
      <c r="BM97">
        <v>0.17</v>
      </c>
      <c r="BN97">
        <v>2.34</v>
      </c>
      <c r="BO97">
        <v>3.77</v>
      </c>
      <c r="BP97">
        <v>0.26</v>
      </c>
      <c r="BQ97">
        <v>2.02</v>
      </c>
      <c r="BR97">
        <v>2.21</v>
      </c>
      <c r="BS97">
        <v>1.64</v>
      </c>
      <c r="BT97">
        <v>2.9693719999999999</v>
      </c>
      <c r="BU97">
        <v>1.342031</v>
      </c>
      <c r="BV97">
        <v>1.95299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2.1292499999999999</v>
      </c>
      <c r="CQ97">
        <v>3.4642300000000001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81.599367000000001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373.401815</v>
      </c>
      <c r="L98">
        <v>322.10669999999999</v>
      </c>
      <c r="M98">
        <v>92.92</v>
      </c>
      <c r="N98">
        <v>119.15625</v>
      </c>
      <c r="O98">
        <v>124.7899</v>
      </c>
      <c r="P98">
        <v>122.99679999999999</v>
      </c>
      <c r="Q98">
        <v>10.363065000000001</v>
      </c>
      <c r="R98">
        <v>18.828130000000002</v>
      </c>
      <c r="S98">
        <v>11.286073999999999</v>
      </c>
      <c r="T98">
        <v>0.56000000000000005</v>
      </c>
      <c r="U98">
        <v>348.97500000000002</v>
      </c>
      <c r="V98">
        <v>0</v>
      </c>
      <c r="W98">
        <v>8.73</v>
      </c>
      <c r="X98">
        <v>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44.702399999999997</v>
      </c>
      <c r="AH98">
        <v>0</v>
      </c>
      <c r="AI98">
        <v>0</v>
      </c>
      <c r="AJ98">
        <v>0</v>
      </c>
      <c r="AK98">
        <v>54.572499999999998</v>
      </c>
      <c r="AL98">
        <v>2.5564</v>
      </c>
      <c r="AM98">
        <v>0</v>
      </c>
      <c r="AN98">
        <v>0.66605999999999999</v>
      </c>
      <c r="AO98">
        <v>0</v>
      </c>
      <c r="AP98">
        <v>2.8182</v>
      </c>
      <c r="AQ98">
        <v>0</v>
      </c>
      <c r="AR98">
        <v>6.6239999999999997</v>
      </c>
      <c r="AS98">
        <v>10.223520000000001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81.599367000000001</v>
      </c>
      <c r="BA98">
        <f t="shared" si="4"/>
        <v>1827.0169809999998</v>
      </c>
      <c r="BB98">
        <v>95</v>
      </c>
      <c r="BD98">
        <v>7.24</v>
      </c>
      <c r="BE98">
        <v>1.92</v>
      </c>
      <c r="BF98">
        <v>3</v>
      </c>
      <c r="BG98">
        <v>1.79</v>
      </c>
      <c r="BH98">
        <v>6.3</v>
      </c>
      <c r="BI98">
        <v>0.89</v>
      </c>
      <c r="BJ98">
        <v>1.32</v>
      </c>
      <c r="BK98">
        <v>0.97</v>
      </c>
      <c r="BL98">
        <v>0.87</v>
      </c>
      <c r="BM98">
        <v>0.17</v>
      </c>
      <c r="BN98">
        <v>2.34</v>
      </c>
      <c r="BO98">
        <v>3.77</v>
      </c>
      <c r="BP98">
        <v>0.26</v>
      </c>
      <c r="BQ98">
        <v>2.02</v>
      </c>
      <c r="BR98">
        <v>2.21</v>
      </c>
      <c r="BS98">
        <v>1.64</v>
      </c>
      <c r="BT98">
        <v>2.9693719999999999</v>
      </c>
      <c r="BU98">
        <v>1.342031</v>
      </c>
      <c r="BV98">
        <v>1.95299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2.1292499999999999</v>
      </c>
      <c r="CQ98">
        <v>3.4642300000000001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81.599367000000001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12.6026672125</v>
      </c>
      <c r="L99">
        <f t="shared" si="6"/>
        <v>11.961558733749991</v>
      </c>
      <c r="M99">
        <f t="shared" si="6"/>
        <v>1.9933489222500014</v>
      </c>
      <c r="N99">
        <f t="shared" si="6"/>
        <v>2.7559648967499997</v>
      </c>
      <c r="O99">
        <f t="shared" si="6"/>
        <v>2.8498654199999973</v>
      </c>
      <c r="P99">
        <f t="shared" si="6"/>
        <v>2.9086564500000041</v>
      </c>
      <c r="Q99">
        <f t="shared" si="6"/>
        <v>0.44041520424999941</v>
      </c>
      <c r="R99">
        <f t="shared" si="6"/>
        <v>0.84184140149999953</v>
      </c>
      <c r="S99">
        <f t="shared" si="6"/>
        <v>0.52972796975000047</v>
      </c>
      <c r="T99">
        <f t="shared" si="6"/>
        <v>1.3440000000000016E-2</v>
      </c>
      <c r="U99">
        <f t="shared" si="6"/>
        <v>8.3753999999999849</v>
      </c>
      <c r="V99">
        <f t="shared" si="6"/>
        <v>0.32711349249999988</v>
      </c>
      <c r="W99">
        <f t="shared" si="6"/>
        <v>0.73629199949999946</v>
      </c>
      <c r="X99">
        <f t="shared" si="6"/>
        <v>2.813305170500001</v>
      </c>
      <c r="Y99">
        <f t="shared" si="6"/>
        <v>0</v>
      </c>
      <c r="Z99">
        <f t="shared" si="6"/>
        <v>6.2785799999999989E-2</v>
      </c>
      <c r="AA99">
        <f t="shared" si="6"/>
        <v>6.5756440000000013E-2</v>
      </c>
      <c r="AB99">
        <f t="shared" si="6"/>
        <v>0.12998619999999994</v>
      </c>
      <c r="AC99">
        <f t="shared" si="6"/>
        <v>0</v>
      </c>
      <c r="AD99">
        <f t="shared" si="6"/>
        <v>0.12603739999999997</v>
      </c>
      <c r="AE99">
        <f t="shared" si="6"/>
        <v>0.27898102200000002</v>
      </c>
      <c r="AF99">
        <f t="shared" si="6"/>
        <v>0.35753040000000014</v>
      </c>
      <c r="AG99">
        <f t="shared" si="6"/>
        <v>1.072857600000001</v>
      </c>
      <c r="AH99">
        <f t="shared" si="6"/>
        <v>0.60574000000000017</v>
      </c>
      <c r="AI99">
        <f t="shared" si="6"/>
        <v>2.8358499999999995E-2</v>
      </c>
      <c r="AJ99">
        <f t="shared" si="6"/>
        <v>0</v>
      </c>
      <c r="AK99">
        <f t="shared" si="6"/>
        <v>1.3097400000000032</v>
      </c>
      <c r="AL99">
        <f t="shared" si="6"/>
        <v>0.22426600000000016</v>
      </c>
      <c r="AM99">
        <f t="shared" si="6"/>
        <v>4.9644000000000008E-2</v>
      </c>
      <c r="AN99">
        <f t="shared" si="6"/>
        <v>1.5985440000000028E-2</v>
      </c>
      <c r="AO99">
        <f t="shared" si="6"/>
        <v>0</v>
      </c>
      <c r="AP99">
        <f t="shared" si="6"/>
        <v>7.2952950000000003E-2</v>
      </c>
      <c r="AQ99">
        <f t="shared" si="6"/>
        <v>0.63492000000000015</v>
      </c>
      <c r="AR99">
        <f t="shared" si="6"/>
        <v>0.26816160000000017</v>
      </c>
      <c r="AS99">
        <f t="shared" si="6"/>
        <v>0.24765132000000006</v>
      </c>
      <c r="AT99">
        <f t="shared" si="6"/>
        <v>0.35839618099999948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1.8929075679999996</v>
      </c>
      <c r="BA99">
        <f t="shared" si="4"/>
        <v>56.953143403249989</v>
      </c>
      <c r="BD99">
        <f t="shared" ref="BD99:DJ99" si="7">SUM(BD3:BD98)/4000</f>
        <v>0.16039000000000014</v>
      </c>
      <c r="BE99">
        <f t="shared" si="7"/>
        <v>4.6079999999999934E-2</v>
      </c>
      <c r="BF99">
        <f t="shared" si="7"/>
        <v>6.6470000000000001E-2</v>
      </c>
      <c r="BG99">
        <f t="shared" si="7"/>
        <v>4.2959999999999998E-2</v>
      </c>
      <c r="BH99">
        <f t="shared" si="7"/>
        <v>0.14945000000000003</v>
      </c>
      <c r="BI99">
        <f t="shared" si="7"/>
        <v>2.1569999999999988E-2</v>
      </c>
      <c r="BJ99">
        <f t="shared" si="7"/>
        <v>3.1465000000000021E-2</v>
      </c>
      <c r="BK99">
        <f t="shared" si="7"/>
        <v>2.2999999999999975E-2</v>
      </c>
      <c r="BL99">
        <f t="shared" si="7"/>
        <v>2.0880000000000006E-2</v>
      </c>
      <c r="BM99">
        <f t="shared" si="7"/>
        <v>3.3875000000000003E-3</v>
      </c>
      <c r="BN99">
        <f t="shared" si="7"/>
        <v>5.6160000000000071E-2</v>
      </c>
      <c r="BO99">
        <f t="shared" si="7"/>
        <v>5.2530000000000007E-2</v>
      </c>
      <c r="BP99">
        <f t="shared" si="7"/>
        <v>6.2400000000000112E-3</v>
      </c>
      <c r="BQ99">
        <f t="shared" si="7"/>
        <v>4.8480000000000058E-2</v>
      </c>
      <c r="BR99">
        <f t="shared" si="7"/>
        <v>5.3040000000000032E-2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4.7206249999999998E-2</v>
      </c>
      <c r="BW99">
        <f t="shared" si="7"/>
        <v>2.9328014500000027E-2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5.0104355500000065E-2</v>
      </c>
      <c r="CQ99">
        <f t="shared" si="7"/>
        <v>8.3141519999999802E-2</v>
      </c>
      <c r="CR99">
        <f t="shared" si="7"/>
        <v>2.0557440000000031E-2</v>
      </c>
      <c r="CS99">
        <f t="shared" si="7"/>
        <v>6.7050960000000021E-2</v>
      </c>
      <c r="CT99">
        <f t="shared" si="7"/>
        <v>2.1695439999999998E-3</v>
      </c>
      <c r="CU99">
        <f t="shared" si="7"/>
        <v>5.0400000000000011E-3</v>
      </c>
      <c r="CV99">
        <f t="shared" si="7"/>
        <v>4.8495999999999991E-3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1.8929075679999996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358.81908800000002</v>
      </c>
      <c r="L3">
        <v>326.27710200000001</v>
      </c>
      <c r="M3">
        <v>89.035944000000001</v>
      </c>
      <c r="N3">
        <v>114.17551899999999</v>
      </c>
      <c r="O3">
        <v>119.57368200000001</v>
      </c>
      <c r="P3">
        <v>117.85553400000001</v>
      </c>
      <c r="Q3">
        <v>10.704078000000001</v>
      </c>
      <c r="R3">
        <v>18.860372000000002</v>
      </c>
      <c r="S3">
        <v>13.444742</v>
      </c>
      <c r="T3">
        <v>0.53659199999999996</v>
      </c>
      <c r="U3">
        <v>334.38784500000003</v>
      </c>
      <c r="V3">
        <v>1.9164000000000001</v>
      </c>
      <c r="W3">
        <v>15.884482</v>
      </c>
      <c r="X3">
        <v>50.622669000000002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42.833840000000002</v>
      </c>
      <c r="AH3">
        <v>0</v>
      </c>
      <c r="AI3">
        <v>0</v>
      </c>
      <c r="AJ3">
        <v>0</v>
      </c>
      <c r="AK3">
        <v>52.291370000000001</v>
      </c>
      <c r="AL3">
        <v>2.4495420000000001</v>
      </c>
      <c r="AM3">
        <v>0</v>
      </c>
      <c r="AN3">
        <v>0.63821899999999998</v>
      </c>
      <c r="AO3">
        <v>0</v>
      </c>
      <c r="AP3">
        <v>3.0686360000000001</v>
      </c>
      <c r="AQ3">
        <v>0</v>
      </c>
      <c r="AR3">
        <v>26.44632</v>
      </c>
      <c r="AS3">
        <v>15.983236</v>
      </c>
      <c r="AT3">
        <v>14.369934000000001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72.310175999999984</v>
      </c>
      <c r="BA3">
        <f>SUM(B3:AZ3)</f>
        <v>1811.2471029999997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0.84</v>
      </c>
      <c r="BJ3">
        <v>1.07</v>
      </c>
      <c r="BK3">
        <v>0.91</v>
      </c>
      <c r="BL3">
        <v>0.83</v>
      </c>
      <c r="BM3">
        <v>0.08</v>
      </c>
      <c r="BN3">
        <v>2.2400000000000002</v>
      </c>
      <c r="BO3">
        <v>1.81</v>
      </c>
      <c r="BP3">
        <v>0.25</v>
      </c>
      <c r="BQ3">
        <v>1.94</v>
      </c>
      <c r="BR3">
        <v>2.12</v>
      </c>
      <c r="BS3">
        <v>1.57</v>
      </c>
      <c r="BT3">
        <v>2.8452519999999999</v>
      </c>
      <c r="BU3">
        <v>1.2859339999999999</v>
      </c>
      <c r="BV3">
        <v>1.881694</v>
      </c>
      <c r="BW3">
        <v>0.93072600000000005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2.0402469999999999</v>
      </c>
      <c r="CQ3">
        <v>3.3194249999999998</v>
      </c>
      <c r="CR3">
        <v>0.82075600000000004</v>
      </c>
      <c r="CS3">
        <v>2.6770100000000001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72.310175999999984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358.81345399999998</v>
      </c>
      <c r="L4">
        <v>326.27710200000001</v>
      </c>
      <c r="M4">
        <v>59.54571</v>
      </c>
      <c r="N4">
        <v>114.17551899999999</v>
      </c>
      <c r="O4">
        <v>119.57368200000001</v>
      </c>
      <c r="P4">
        <v>117.85553400000001</v>
      </c>
      <c r="Q4">
        <v>10.704078000000001</v>
      </c>
      <c r="R4">
        <v>21.298414999999999</v>
      </c>
      <c r="S4">
        <v>13.444742</v>
      </c>
      <c r="T4">
        <v>0.53659199999999996</v>
      </c>
      <c r="U4">
        <v>334.38784500000003</v>
      </c>
      <c r="V4">
        <v>1.9164000000000001</v>
      </c>
      <c r="W4">
        <v>12.634335</v>
      </c>
      <c r="X4">
        <v>38.328000000000003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42.833840000000002</v>
      </c>
      <c r="AH4">
        <v>0</v>
      </c>
      <c r="AI4">
        <v>0</v>
      </c>
      <c r="AJ4">
        <v>0</v>
      </c>
      <c r="AK4">
        <v>52.291370000000001</v>
      </c>
      <c r="AL4">
        <v>2.4495420000000001</v>
      </c>
      <c r="AM4">
        <v>0</v>
      </c>
      <c r="AN4">
        <v>0.63821899999999998</v>
      </c>
      <c r="AO4">
        <v>0</v>
      </c>
      <c r="AP4">
        <v>3.0686360000000001</v>
      </c>
      <c r="AQ4">
        <v>0</v>
      </c>
      <c r="AR4">
        <v>26.44632</v>
      </c>
      <c r="AS4">
        <v>15.983236</v>
      </c>
      <c r="AT4">
        <v>14.284798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72.310175999999984</v>
      </c>
      <c r="BA4">
        <f t="shared" ref="BA4:BA67" si="1">SUM(B4:AZ4)</f>
        <v>1768.5593259999994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0.84</v>
      </c>
      <c r="BJ4">
        <v>1.07</v>
      </c>
      <c r="BK4">
        <v>0.91</v>
      </c>
      <c r="BL4">
        <v>0.83</v>
      </c>
      <c r="BM4">
        <v>0.08</v>
      </c>
      <c r="BN4">
        <v>2.2400000000000002</v>
      </c>
      <c r="BO4">
        <v>1.81</v>
      </c>
      <c r="BP4">
        <v>0.25</v>
      </c>
      <c r="BQ4">
        <v>1.94</v>
      </c>
      <c r="BR4">
        <v>2.12</v>
      </c>
      <c r="BS4">
        <v>1.57</v>
      </c>
      <c r="BT4">
        <v>2.8452519999999999</v>
      </c>
      <c r="BU4">
        <v>1.2859339999999999</v>
      </c>
      <c r="BV4">
        <v>1.881694</v>
      </c>
      <c r="BW4">
        <v>0.93072600000000005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2.0402469999999999</v>
      </c>
      <c r="CQ4">
        <v>3.3194249999999998</v>
      </c>
      <c r="CR4">
        <v>0.82075600000000004</v>
      </c>
      <c r="CS4">
        <v>2.6770100000000001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72.310175999999984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358.81908800000002</v>
      </c>
      <c r="L5">
        <v>326.27710200000001</v>
      </c>
      <c r="M5">
        <v>43.256309999999999</v>
      </c>
      <c r="N5">
        <v>114.17551899999999</v>
      </c>
      <c r="O5">
        <v>119.57368200000001</v>
      </c>
      <c r="P5">
        <v>117.85553400000001</v>
      </c>
      <c r="Q5">
        <v>10.704078000000001</v>
      </c>
      <c r="R5">
        <v>21.298414999999999</v>
      </c>
      <c r="S5">
        <v>13.444742</v>
      </c>
      <c r="T5">
        <v>0.53659199999999996</v>
      </c>
      <c r="U5">
        <v>334.38784500000003</v>
      </c>
      <c r="V5">
        <v>1.9164000000000001</v>
      </c>
      <c r="W5">
        <v>11.613384</v>
      </c>
      <c r="X5">
        <v>38.328000000000003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42.833840000000002</v>
      </c>
      <c r="AH5">
        <v>0</v>
      </c>
      <c r="AI5">
        <v>0</v>
      </c>
      <c r="AJ5">
        <v>0</v>
      </c>
      <c r="AK5">
        <v>52.291370000000001</v>
      </c>
      <c r="AL5">
        <v>2.4495420000000001</v>
      </c>
      <c r="AM5">
        <v>0</v>
      </c>
      <c r="AN5">
        <v>0.63821899999999998</v>
      </c>
      <c r="AO5">
        <v>0</v>
      </c>
      <c r="AP5">
        <v>3.0686360000000001</v>
      </c>
      <c r="AQ5">
        <v>0</v>
      </c>
      <c r="AR5">
        <v>6.3471169999999999</v>
      </c>
      <c r="AS5">
        <v>15.983236</v>
      </c>
      <c r="AT5">
        <v>12.824299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72.430175999999989</v>
      </c>
      <c r="BA5">
        <f t="shared" si="1"/>
        <v>1729.8149069999997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0.84</v>
      </c>
      <c r="BJ5">
        <v>1.19</v>
      </c>
      <c r="BK5">
        <v>0.91</v>
      </c>
      <c r="BL5">
        <v>0.83</v>
      </c>
      <c r="BM5">
        <v>0.08</v>
      </c>
      <c r="BN5">
        <v>2.2400000000000002</v>
      </c>
      <c r="BO5">
        <v>1.81</v>
      </c>
      <c r="BP5">
        <v>0.25</v>
      </c>
      <c r="BQ5">
        <v>1.94</v>
      </c>
      <c r="BR5">
        <v>2.12</v>
      </c>
      <c r="BS5">
        <v>1.57</v>
      </c>
      <c r="BT5">
        <v>2.8452519999999999</v>
      </c>
      <c r="BU5">
        <v>1.2859339999999999</v>
      </c>
      <c r="BV5">
        <v>1.881694</v>
      </c>
      <c r="BW5">
        <v>0.93072600000000005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2.0402469999999999</v>
      </c>
      <c r="CQ5">
        <v>3.3194249999999998</v>
      </c>
      <c r="CR5">
        <v>0.82075600000000004</v>
      </c>
      <c r="CS5">
        <v>2.6770100000000001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72.430175999999989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358.81345399999998</v>
      </c>
      <c r="L6">
        <v>326.27710200000001</v>
      </c>
      <c r="M6">
        <v>43.256309999999999</v>
      </c>
      <c r="N6">
        <v>114.17551899999999</v>
      </c>
      <c r="O6">
        <v>119.57368200000001</v>
      </c>
      <c r="P6">
        <v>117.85553400000001</v>
      </c>
      <c r="Q6">
        <v>10.704078000000001</v>
      </c>
      <c r="R6">
        <v>21.298414999999999</v>
      </c>
      <c r="S6">
        <v>13.444742</v>
      </c>
      <c r="T6">
        <v>0.53659199999999996</v>
      </c>
      <c r="U6">
        <v>334.38784500000003</v>
      </c>
      <c r="V6">
        <v>1.9164000000000001</v>
      </c>
      <c r="W6">
        <v>11.613384</v>
      </c>
      <c r="X6">
        <v>38.328000000000003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42.833840000000002</v>
      </c>
      <c r="AH6">
        <v>0</v>
      </c>
      <c r="AI6">
        <v>0</v>
      </c>
      <c r="AJ6">
        <v>0</v>
      </c>
      <c r="AK6">
        <v>52.291370000000001</v>
      </c>
      <c r="AL6">
        <v>2.4495420000000001</v>
      </c>
      <c r="AM6">
        <v>0</v>
      </c>
      <c r="AN6">
        <v>0.63821899999999998</v>
      </c>
      <c r="AO6">
        <v>0</v>
      </c>
      <c r="AP6">
        <v>3.0686360000000001</v>
      </c>
      <c r="AQ6">
        <v>0</v>
      </c>
      <c r="AR6">
        <v>4.2314109999999996</v>
      </c>
      <c r="AS6">
        <v>15.983236</v>
      </c>
      <c r="AT6">
        <v>13.627737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72.430175999999989</v>
      </c>
      <c r="BA6">
        <f t="shared" si="1"/>
        <v>1728.4970049999997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0.84</v>
      </c>
      <c r="BJ6">
        <v>1.19</v>
      </c>
      <c r="BK6">
        <v>0.91</v>
      </c>
      <c r="BL6">
        <v>0.83</v>
      </c>
      <c r="BM6">
        <v>0.08</v>
      </c>
      <c r="BN6">
        <v>2.2400000000000002</v>
      </c>
      <c r="BO6">
        <v>1.81</v>
      </c>
      <c r="BP6">
        <v>0.25</v>
      </c>
      <c r="BQ6">
        <v>1.94</v>
      </c>
      <c r="BR6">
        <v>2.12</v>
      </c>
      <c r="BS6">
        <v>1.57</v>
      </c>
      <c r="BT6">
        <v>2.8452519999999999</v>
      </c>
      <c r="BU6">
        <v>1.2859339999999999</v>
      </c>
      <c r="BV6">
        <v>1.881694</v>
      </c>
      <c r="BW6">
        <v>0.93072600000000005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2.0402469999999999</v>
      </c>
      <c r="CQ6">
        <v>3.3194249999999998</v>
      </c>
      <c r="CR6">
        <v>0.82075600000000004</v>
      </c>
      <c r="CS6">
        <v>2.6770100000000001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72.430175999999989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358.81908800000002</v>
      </c>
      <c r="L7">
        <v>328.935835</v>
      </c>
      <c r="M7">
        <v>43.256309999999999</v>
      </c>
      <c r="N7">
        <v>114.17551899999999</v>
      </c>
      <c r="O7">
        <v>119.57368200000001</v>
      </c>
      <c r="P7">
        <v>117.85553400000001</v>
      </c>
      <c r="Q7">
        <v>11.397797000000001</v>
      </c>
      <c r="R7">
        <v>21.298414999999999</v>
      </c>
      <c r="S7">
        <v>13.444742</v>
      </c>
      <c r="T7">
        <v>0.53659199999999996</v>
      </c>
      <c r="U7">
        <v>334.38784500000003</v>
      </c>
      <c r="V7">
        <v>1.9164000000000001</v>
      </c>
      <c r="W7">
        <v>11.613384</v>
      </c>
      <c r="X7">
        <v>38.328000000000003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8.7617809999999992</v>
      </c>
      <c r="AG7">
        <v>42.833840000000002</v>
      </c>
      <c r="AH7">
        <v>0</v>
      </c>
      <c r="AI7">
        <v>0</v>
      </c>
      <c r="AJ7">
        <v>0</v>
      </c>
      <c r="AK7">
        <v>52.291370000000001</v>
      </c>
      <c r="AL7">
        <v>2.4495420000000001</v>
      </c>
      <c r="AM7">
        <v>0</v>
      </c>
      <c r="AN7">
        <v>0.63821899999999998</v>
      </c>
      <c r="AO7">
        <v>0</v>
      </c>
      <c r="AP7">
        <v>3.0686360000000001</v>
      </c>
      <c r="AQ7">
        <v>0</v>
      </c>
      <c r="AR7">
        <v>6.3471169999999999</v>
      </c>
      <c r="AS7">
        <v>15.983236</v>
      </c>
      <c r="AT7">
        <v>14.369934000000001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72.430175999999989</v>
      </c>
      <c r="BA7">
        <f t="shared" si="1"/>
        <v>1734.7129939999998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0.84</v>
      </c>
      <c r="BJ7">
        <v>1.19</v>
      </c>
      <c r="BK7">
        <v>0.91</v>
      </c>
      <c r="BL7">
        <v>0.83</v>
      </c>
      <c r="BM7">
        <v>0.08</v>
      </c>
      <c r="BN7">
        <v>2.2400000000000002</v>
      </c>
      <c r="BO7">
        <v>1.81</v>
      </c>
      <c r="BP7">
        <v>0.25</v>
      </c>
      <c r="BQ7">
        <v>1.94</v>
      </c>
      <c r="BR7">
        <v>2.12</v>
      </c>
      <c r="BS7">
        <v>1.57</v>
      </c>
      <c r="BT7">
        <v>2.8452519999999999</v>
      </c>
      <c r="BU7">
        <v>1.2859339999999999</v>
      </c>
      <c r="BV7">
        <v>1.881694</v>
      </c>
      <c r="BW7">
        <v>0.93072600000000005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2.0402469999999999</v>
      </c>
      <c r="CQ7">
        <v>3.3194249999999998</v>
      </c>
      <c r="CR7">
        <v>0.82075600000000004</v>
      </c>
      <c r="CS7">
        <v>2.6770100000000001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72.430175999999989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358.81345399999998</v>
      </c>
      <c r="L8">
        <v>328.935835</v>
      </c>
      <c r="M8">
        <v>43.256309999999999</v>
      </c>
      <c r="N8">
        <v>114.17551899999999</v>
      </c>
      <c r="O8">
        <v>119.57368200000001</v>
      </c>
      <c r="P8">
        <v>117.85553400000001</v>
      </c>
      <c r="Q8">
        <v>11.397797000000001</v>
      </c>
      <c r="R8">
        <v>21.298414999999999</v>
      </c>
      <c r="S8">
        <v>13.444742</v>
      </c>
      <c r="T8">
        <v>0.53659199999999996</v>
      </c>
      <c r="U8">
        <v>334.38784500000003</v>
      </c>
      <c r="V8">
        <v>1.9164000000000001</v>
      </c>
      <c r="W8">
        <v>11.613384</v>
      </c>
      <c r="X8">
        <v>38.328000000000003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8.7617809999999992</v>
      </c>
      <c r="AG8">
        <v>42.833840000000002</v>
      </c>
      <c r="AH8">
        <v>0</v>
      </c>
      <c r="AI8">
        <v>0</v>
      </c>
      <c r="AJ8">
        <v>0</v>
      </c>
      <c r="AK8">
        <v>52.291370000000001</v>
      </c>
      <c r="AL8">
        <v>2.4495420000000001</v>
      </c>
      <c r="AM8">
        <v>0</v>
      </c>
      <c r="AN8">
        <v>0.63821899999999998</v>
      </c>
      <c r="AO8">
        <v>0</v>
      </c>
      <c r="AP8">
        <v>3.0686360000000001</v>
      </c>
      <c r="AQ8">
        <v>0</v>
      </c>
      <c r="AR8">
        <v>6.3471169999999999</v>
      </c>
      <c r="AS8">
        <v>15.983236</v>
      </c>
      <c r="AT8">
        <v>14.369934000000001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72.430175999999989</v>
      </c>
      <c r="BA8">
        <f t="shared" si="1"/>
        <v>1734.7073599999999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0.84</v>
      </c>
      <c r="BJ8">
        <v>1.19</v>
      </c>
      <c r="BK8">
        <v>0.91</v>
      </c>
      <c r="BL8">
        <v>0.83</v>
      </c>
      <c r="BM8">
        <v>0.08</v>
      </c>
      <c r="BN8">
        <v>2.2400000000000002</v>
      </c>
      <c r="BO8">
        <v>1.81</v>
      </c>
      <c r="BP8">
        <v>0.25</v>
      </c>
      <c r="BQ8">
        <v>1.94</v>
      </c>
      <c r="BR8">
        <v>2.12</v>
      </c>
      <c r="BS8">
        <v>1.57</v>
      </c>
      <c r="BT8">
        <v>2.8452519999999999</v>
      </c>
      <c r="BU8">
        <v>1.2859339999999999</v>
      </c>
      <c r="BV8">
        <v>1.881694</v>
      </c>
      <c r="BW8">
        <v>0.93072600000000005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2.0402469999999999</v>
      </c>
      <c r="CQ8">
        <v>3.3194249999999998</v>
      </c>
      <c r="CR8">
        <v>0.82075600000000004</v>
      </c>
      <c r="CS8">
        <v>2.6770100000000001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72.430175999999989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358.81908800000002</v>
      </c>
      <c r="L9">
        <v>328.935835</v>
      </c>
      <c r="M9">
        <v>43.256309999999999</v>
      </c>
      <c r="N9">
        <v>114.17551899999999</v>
      </c>
      <c r="O9">
        <v>119.57368200000001</v>
      </c>
      <c r="P9">
        <v>117.85553400000001</v>
      </c>
      <c r="Q9">
        <v>11.397797000000001</v>
      </c>
      <c r="R9">
        <v>21.298414999999999</v>
      </c>
      <c r="S9">
        <v>13.444742</v>
      </c>
      <c r="T9">
        <v>0.53659199999999996</v>
      </c>
      <c r="U9">
        <v>334.38784500000003</v>
      </c>
      <c r="V9">
        <v>1.9164000000000001</v>
      </c>
      <c r="W9">
        <v>11.613384</v>
      </c>
      <c r="X9">
        <v>38.328000000000003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8.7617809999999992</v>
      </c>
      <c r="AG9">
        <v>42.833840000000002</v>
      </c>
      <c r="AH9">
        <v>0</v>
      </c>
      <c r="AI9">
        <v>0</v>
      </c>
      <c r="AJ9">
        <v>0</v>
      </c>
      <c r="AK9">
        <v>52.291370000000001</v>
      </c>
      <c r="AL9">
        <v>2.4495420000000001</v>
      </c>
      <c r="AM9">
        <v>0</v>
      </c>
      <c r="AN9">
        <v>0.63821899999999998</v>
      </c>
      <c r="AO9">
        <v>0</v>
      </c>
      <c r="AP9">
        <v>3.0686360000000001</v>
      </c>
      <c r="AQ9">
        <v>0</v>
      </c>
      <c r="AR9">
        <v>6.3471169999999999</v>
      </c>
      <c r="AS9">
        <v>15.983236</v>
      </c>
      <c r="AT9">
        <v>14.275995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72.400175999999988</v>
      </c>
      <c r="BA9">
        <f t="shared" si="1"/>
        <v>1734.5890549999995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0.84</v>
      </c>
      <c r="BJ9">
        <v>1.1599999999999999</v>
      </c>
      <c r="BK9">
        <v>0.91</v>
      </c>
      <c r="BL9">
        <v>0.83</v>
      </c>
      <c r="BM9">
        <v>0.08</v>
      </c>
      <c r="BN9">
        <v>2.2400000000000002</v>
      </c>
      <c r="BO9">
        <v>1.81</v>
      </c>
      <c r="BP9">
        <v>0.25</v>
      </c>
      <c r="BQ9">
        <v>1.94</v>
      </c>
      <c r="BR9">
        <v>2.12</v>
      </c>
      <c r="BS9">
        <v>1.57</v>
      </c>
      <c r="BT9">
        <v>2.8452519999999999</v>
      </c>
      <c r="BU9">
        <v>1.2859339999999999</v>
      </c>
      <c r="BV9">
        <v>1.881694</v>
      </c>
      <c r="BW9">
        <v>0.93072600000000005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2.0402469999999999</v>
      </c>
      <c r="CQ9">
        <v>3.3194249999999998</v>
      </c>
      <c r="CR9">
        <v>0.82075600000000004</v>
      </c>
      <c r="CS9">
        <v>2.6770100000000001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72.400175999999988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358.81345399999998</v>
      </c>
      <c r="L10">
        <v>328.935835</v>
      </c>
      <c r="M10">
        <v>43.256309999999999</v>
      </c>
      <c r="N10">
        <v>114.17551899999999</v>
      </c>
      <c r="O10">
        <v>119.57368200000001</v>
      </c>
      <c r="P10">
        <v>117.85553400000001</v>
      </c>
      <c r="Q10">
        <v>11.397797000000001</v>
      </c>
      <c r="R10">
        <v>21.298414999999999</v>
      </c>
      <c r="S10">
        <v>13.444742</v>
      </c>
      <c r="T10">
        <v>0.53659199999999996</v>
      </c>
      <c r="U10">
        <v>334.38784500000003</v>
      </c>
      <c r="V10">
        <v>1.9164000000000001</v>
      </c>
      <c r="W10">
        <v>11.613384</v>
      </c>
      <c r="X10">
        <v>38.328000000000003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8.7617809999999992</v>
      </c>
      <c r="AG10">
        <v>42.833840000000002</v>
      </c>
      <c r="AH10">
        <v>0</v>
      </c>
      <c r="AI10">
        <v>0</v>
      </c>
      <c r="AJ10">
        <v>0</v>
      </c>
      <c r="AK10">
        <v>52.291370000000001</v>
      </c>
      <c r="AL10">
        <v>2.4495420000000001</v>
      </c>
      <c r="AM10">
        <v>0</v>
      </c>
      <c r="AN10">
        <v>0.63821899999999998</v>
      </c>
      <c r="AO10">
        <v>0</v>
      </c>
      <c r="AP10">
        <v>3.0686360000000001</v>
      </c>
      <c r="AQ10">
        <v>0</v>
      </c>
      <c r="AR10">
        <v>6.3471169999999999</v>
      </c>
      <c r="AS10">
        <v>15.983236</v>
      </c>
      <c r="AT10">
        <v>14.369934000000001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72.400175999999988</v>
      </c>
      <c r="BA10">
        <f t="shared" si="1"/>
        <v>1734.6773599999997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0.84</v>
      </c>
      <c r="BJ10">
        <v>1.1599999999999999</v>
      </c>
      <c r="BK10">
        <v>0.91</v>
      </c>
      <c r="BL10">
        <v>0.83</v>
      </c>
      <c r="BM10">
        <v>0.08</v>
      </c>
      <c r="BN10">
        <v>2.2400000000000002</v>
      </c>
      <c r="BO10">
        <v>1.81</v>
      </c>
      <c r="BP10">
        <v>0.25</v>
      </c>
      <c r="BQ10">
        <v>1.94</v>
      </c>
      <c r="BR10">
        <v>2.12</v>
      </c>
      <c r="BS10">
        <v>1.57</v>
      </c>
      <c r="BT10">
        <v>2.8452519999999999</v>
      </c>
      <c r="BU10">
        <v>1.2859339999999999</v>
      </c>
      <c r="BV10">
        <v>1.881694</v>
      </c>
      <c r="BW10">
        <v>0.93072600000000005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2.0402469999999999</v>
      </c>
      <c r="CQ10">
        <v>3.3194249999999998</v>
      </c>
      <c r="CR10">
        <v>0.82075600000000004</v>
      </c>
      <c r="CS10">
        <v>2.6770100000000001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72.400175999999988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358.81908800000002</v>
      </c>
      <c r="L11">
        <v>328.935835</v>
      </c>
      <c r="M11">
        <v>43.256309999999999</v>
      </c>
      <c r="N11">
        <v>114.17551899999999</v>
      </c>
      <c r="O11">
        <v>119.57368200000001</v>
      </c>
      <c r="P11">
        <v>117.85553400000001</v>
      </c>
      <c r="Q11">
        <v>11.397797000000001</v>
      </c>
      <c r="R11">
        <v>21.298414999999999</v>
      </c>
      <c r="S11">
        <v>13.444742</v>
      </c>
      <c r="T11">
        <v>0.53659199999999996</v>
      </c>
      <c r="U11">
        <v>334.38784500000003</v>
      </c>
      <c r="V11">
        <v>1.9164000000000001</v>
      </c>
      <c r="W11">
        <v>11.613384</v>
      </c>
      <c r="X11">
        <v>38.328000000000003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8.7617809999999992</v>
      </c>
      <c r="AG11">
        <v>42.833840000000002</v>
      </c>
      <c r="AH11">
        <v>0</v>
      </c>
      <c r="AI11">
        <v>0</v>
      </c>
      <c r="AJ11">
        <v>0</v>
      </c>
      <c r="AK11">
        <v>52.291370000000001</v>
      </c>
      <c r="AL11">
        <v>2.4495420000000001</v>
      </c>
      <c r="AM11">
        <v>0</v>
      </c>
      <c r="AN11">
        <v>0.63821899999999998</v>
      </c>
      <c r="AO11">
        <v>0</v>
      </c>
      <c r="AP11">
        <v>3.0686360000000001</v>
      </c>
      <c r="AQ11">
        <v>0</v>
      </c>
      <c r="AR11">
        <v>6.3471169999999999</v>
      </c>
      <c r="AS11">
        <v>7.7338240000000003</v>
      </c>
      <c r="AT11">
        <v>14.14231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72.420853999999977</v>
      </c>
      <c r="BA11">
        <f t="shared" si="1"/>
        <v>1726.2266359999994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0.84</v>
      </c>
      <c r="BJ11">
        <v>1.1599999999999999</v>
      </c>
      <c r="BK11">
        <v>0.91</v>
      </c>
      <c r="BL11">
        <v>0.83</v>
      </c>
      <c r="BM11">
        <v>0.08</v>
      </c>
      <c r="BN11">
        <v>2.2400000000000002</v>
      </c>
      <c r="BO11">
        <v>1.81</v>
      </c>
      <c r="BP11">
        <v>0.25</v>
      </c>
      <c r="BQ11">
        <v>1.94</v>
      </c>
      <c r="BR11">
        <v>2.12</v>
      </c>
      <c r="BS11">
        <v>1.57</v>
      </c>
      <c r="BT11">
        <v>2.8452519999999999</v>
      </c>
      <c r="BU11">
        <v>1.2859339999999999</v>
      </c>
      <c r="BV11">
        <v>1.902372</v>
      </c>
      <c r="BW11">
        <v>0.93072600000000005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2.0402469999999999</v>
      </c>
      <c r="CQ11">
        <v>3.3194249999999998</v>
      </c>
      <c r="CR11">
        <v>0.82075600000000004</v>
      </c>
      <c r="CS11">
        <v>2.6770100000000001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72.420853999999977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358.81345399999998</v>
      </c>
      <c r="L12">
        <v>328.935835</v>
      </c>
      <c r="M12">
        <v>43.256309999999999</v>
      </c>
      <c r="N12">
        <v>114.17551899999999</v>
      </c>
      <c r="O12">
        <v>119.57368200000001</v>
      </c>
      <c r="P12">
        <v>117.85553400000001</v>
      </c>
      <c r="Q12">
        <v>11.397797000000001</v>
      </c>
      <c r="R12">
        <v>21.298414999999999</v>
      </c>
      <c r="S12">
        <v>13.444742</v>
      </c>
      <c r="T12">
        <v>0.53659199999999996</v>
      </c>
      <c r="U12">
        <v>334.38784500000003</v>
      </c>
      <c r="V12">
        <v>1.9164000000000001</v>
      </c>
      <c r="W12">
        <v>11.613384</v>
      </c>
      <c r="X12">
        <v>38.328000000000003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8.7617809999999992</v>
      </c>
      <c r="AG12">
        <v>42.833840000000002</v>
      </c>
      <c r="AH12">
        <v>0</v>
      </c>
      <c r="AI12">
        <v>0</v>
      </c>
      <c r="AJ12">
        <v>0</v>
      </c>
      <c r="AK12">
        <v>52.291370000000001</v>
      </c>
      <c r="AL12">
        <v>2.4495420000000001</v>
      </c>
      <c r="AM12">
        <v>0</v>
      </c>
      <c r="AN12">
        <v>0.63821899999999998</v>
      </c>
      <c r="AO12">
        <v>0</v>
      </c>
      <c r="AP12">
        <v>3.0686360000000001</v>
      </c>
      <c r="AQ12">
        <v>0</v>
      </c>
      <c r="AR12">
        <v>6.3471169999999999</v>
      </c>
      <c r="AS12">
        <v>6.4448530000000002</v>
      </c>
      <c r="AT12">
        <v>14.369934000000001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72.420853999999977</v>
      </c>
      <c r="BA12">
        <f t="shared" si="1"/>
        <v>1725.1596549999997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0.84</v>
      </c>
      <c r="BJ12">
        <v>1.1599999999999999</v>
      </c>
      <c r="BK12">
        <v>0.91</v>
      </c>
      <c r="BL12">
        <v>0.83</v>
      </c>
      <c r="BM12">
        <v>0.08</v>
      </c>
      <c r="BN12">
        <v>2.2400000000000002</v>
      </c>
      <c r="BO12">
        <v>1.81</v>
      </c>
      <c r="BP12">
        <v>0.25</v>
      </c>
      <c r="BQ12">
        <v>1.94</v>
      </c>
      <c r="BR12">
        <v>2.12</v>
      </c>
      <c r="BS12">
        <v>1.57</v>
      </c>
      <c r="BT12">
        <v>2.8452519999999999</v>
      </c>
      <c r="BU12">
        <v>1.2859339999999999</v>
      </c>
      <c r="BV12">
        <v>1.902372</v>
      </c>
      <c r="BW12">
        <v>0.93072600000000005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2.0402469999999999</v>
      </c>
      <c r="CQ12">
        <v>3.3194249999999998</v>
      </c>
      <c r="CR12">
        <v>0.82075600000000004</v>
      </c>
      <c r="CS12">
        <v>2.6770100000000001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72.420853999999977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358.81908800000002</v>
      </c>
      <c r="L13">
        <v>328.935835</v>
      </c>
      <c r="M13">
        <v>45.428041</v>
      </c>
      <c r="N13">
        <v>74.664190000000005</v>
      </c>
      <c r="O13">
        <v>70.199211000000005</v>
      </c>
      <c r="P13">
        <v>101.272254</v>
      </c>
      <c r="Q13">
        <v>11.397797000000001</v>
      </c>
      <c r="R13">
        <v>21.298414999999999</v>
      </c>
      <c r="S13">
        <v>13.444742</v>
      </c>
      <c r="T13">
        <v>0.53659199999999996</v>
      </c>
      <c r="U13">
        <v>334.38784500000003</v>
      </c>
      <c r="V13">
        <v>1.9164000000000001</v>
      </c>
      <c r="W13">
        <v>11.613384</v>
      </c>
      <c r="X13">
        <v>38.328000000000003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42.833840000000002</v>
      </c>
      <c r="AH13">
        <v>0</v>
      </c>
      <c r="AI13">
        <v>0</v>
      </c>
      <c r="AJ13">
        <v>0</v>
      </c>
      <c r="AK13">
        <v>52.291370000000001</v>
      </c>
      <c r="AL13">
        <v>2.4495420000000001</v>
      </c>
      <c r="AM13">
        <v>0</v>
      </c>
      <c r="AN13">
        <v>0.63821899999999998</v>
      </c>
      <c r="AO13">
        <v>0</v>
      </c>
      <c r="AP13">
        <v>3.0686360000000001</v>
      </c>
      <c r="AQ13">
        <v>0</v>
      </c>
      <c r="AR13">
        <v>6.3471169999999999</v>
      </c>
      <c r="AS13">
        <v>7.4760299999999997</v>
      </c>
      <c r="AT13">
        <v>14.369934000000001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72.450853999999978</v>
      </c>
      <c r="BA13">
        <f t="shared" si="1"/>
        <v>1622.9291169999997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0.84</v>
      </c>
      <c r="BJ13">
        <v>1.19</v>
      </c>
      <c r="BK13">
        <v>0.91</v>
      </c>
      <c r="BL13">
        <v>0.83</v>
      </c>
      <c r="BM13">
        <v>0.08</v>
      </c>
      <c r="BN13">
        <v>2.2400000000000002</v>
      </c>
      <c r="BO13">
        <v>1.81</v>
      </c>
      <c r="BP13">
        <v>0.25</v>
      </c>
      <c r="BQ13">
        <v>1.94</v>
      </c>
      <c r="BR13">
        <v>2.12</v>
      </c>
      <c r="BS13">
        <v>1.57</v>
      </c>
      <c r="BT13">
        <v>2.8452519999999999</v>
      </c>
      <c r="BU13">
        <v>1.2859339999999999</v>
      </c>
      <c r="BV13">
        <v>1.902372</v>
      </c>
      <c r="BW13">
        <v>0.93072600000000005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2.0402469999999999</v>
      </c>
      <c r="CQ13">
        <v>3.3194249999999998</v>
      </c>
      <c r="CR13">
        <v>0.82075600000000004</v>
      </c>
      <c r="CS13">
        <v>2.6770100000000001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72.450853999999978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358.81345399999998</v>
      </c>
      <c r="L14">
        <v>328.935835</v>
      </c>
      <c r="M14">
        <v>45.428041</v>
      </c>
      <c r="N14">
        <v>74.664190000000005</v>
      </c>
      <c r="O14">
        <v>64.663264999999996</v>
      </c>
      <c r="P14">
        <v>101.272254</v>
      </c>
      <c r="Q14">
        <v>11.397797000000001</v>
      </c>
      <c r="R14">
        <v>21.298414999999999</v>
      </c>
      <c r="S14">
        <v>13.444742</v>
      </c>
      <c r="T14">
        <v>0.53659199999999996</v>
      </c>
      <c r="U14">
        <v>334.38784500000003</v>
      </c>
      <c r="V14">
        <v>1.9164000000000001</v>
      </c>
      <c r="W14">
        <v>11.613384</v>
      </c>
      <c r="X14">
        <v>38.328000000000003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42.833840000000002</v>
      </c>
      <c r="AH14">
        <v>0</v>
      </c>
      <c r="AI14">
        <v>0</v>
      </c>
      <c r="AJ14">
        <v>0</v>
      </c>
      <c r="AK14">
        <v>52.291370000000001</v>
      </c>
      <c r="AL14">
        <v>2.4495420000000001</v>
      </c>
      <c r="AM14">
        <v>0</v>
      </c>
      <c r="AN14">
        <v>0.63821899999999998</v>
      </c>
      <c r="AO14">
        <v>0</v>
      </c>
      <c r="AP14">
        <v>3.0686360000000001</v>
      </c>
      <c r="AQ14">
        <v>0</v>
      </c>
      <c r="AR14">
        <v>6.3471169999999999</v>
      </c>
      <c r="AS14">
        <v>7.4760299999999997</v>
      </c>
      <c r="AT14">
        <v>14.369934000000001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72.450853999999978</v>
      </c>
      <c r="BA14">
        <f t="shared" si="1"/>
        <v>1617.3875369999998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0.84</v>
      </c>
      <c r="BJ14">
        <v>1.19</v>
      </c>
      <c r="BK14">
        <v>0.91</v>
      </c>
      <c r="BL14">
        <v>0.83</v>
      </c>
      <c r="BM14">
        <v>0.08</v>
      </c>
      <c r="BN14">
        <v>2.2400000000000002</v>
      </c>
      <c r="BO14">
        <v>1.81</v>
      </c>
      <c r="BP14">
        <v>0.25</v>
      </c>
      <c r="BQ14">
        <v>1.94</v>
      </c>
      <c r="BR14">
        <v>2.12</v>
      </c>
      <c r="BS14">
        <v>1.57</v>
      </c>
      <c r="BT14">
        <v>2.8452519999999999</v>
      </c>
      <c r="BU14">
        <v>1.2859339999999999</v>
      </c>
      <c r="BV14">
        <v>1.902372</v>
      </c>
      <c r="BW14">
        <v>0.93072600000000005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2.0402469999999999</v>
      </c>
      <c r="CQ14">
        <v>3.3194249999999998</v>
      </c>
      <c r="CR14">
        <v>0.82075600000000004</v>
      </c>
      <c r="CS14">
        <v>2.6770100000000001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72.450853999999978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358.81908800000002</v>
      </c>
      <c r="L15">
        <v>328.935835</v>
      </c>
      <c r="M15">
        <v>45.428041</v>
      </c>
      <c r="N15">
        <v>74.664190000000005</v>
      </c>
      <c r="O15">
        <v>64.663264999999996</v>
      </c>
      <c r="P15">
        <v>101.272254</v>
      </c>
      <c r="Q15">
        <v>11.397797000000001</v>
      </c>
      <c r="R15">
        <v>21.298414999999999</v>
      </c>
      <c r="S15">
        <v>13.444742</v>
      </c>
      <c r="T15">
        <v>0.53659199999999996</v>
      </c>
      <c r="U15">
        <v>334.38784500000003</v>
      </c>
      <c r="V15">
        <v>1.9164000000000001</v>
      </c>
      <c r="W15">
        <v>11.613384</v>
      </c>
      <c r="X15">
        <v>38.328000000000003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42.833840000000002</v>
      </c>
      <c r="AH15">
        <v>0</v>
      </c>
      <c r="AI15">
        <v>0</v>
      </c>
      <c r="AJ15">
        <v>0</v>
      </c>
      <c r="AK15">
        <v>52.291370000000001</v>
      </c>
      <c r="AL15">
        <v>2.4495420000000001</v>
      </c>
      <c r="AM15">
        <v>0</v>
      </c>
      <c r="AN15">
        <v>0.63821899999999998</v>
      </c>
      <c r="AO15">
        <v>0</v>
      </c>
      <c r="AP15">
        <v>2.700399</v>
      </c>
      <c r="AQ15">
        <v>0</v>
      </c>
      <c r="AR15">
        <v>6.3471169999999999</v>
      </c>
      <c r="AS15">
        <v>7.4760299999999997</v>
      </c>
      <c r="AT15">
        <v>14.369934000000001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72.450853999999978</v>
      </c>
      <c r="BA15">
        <f t="shared" si="1"/>
        <v>1617.024934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0.84</v>
      </c>
      <c r="BJ15">
        <v>1.19</v>
      </c>
      <c r="BK15">
        <v>0.91</v>
      </c>
      <c r="BL15">
        <v>0.83</v>
      </c>
      <c r="BM15">
        <v>0.08</v>
      </c>
      <c r="BN15">
        <v>2.2400000000000002</v>
      </c>
      <c r="BO15">
        <v>1.81</v>
      </c>
      <c r="BP15">
        <v>0.25</v>
      </c>
      <c r="BQ15">
        <v>1.94</v>
      </c>
      <c r="BR15">
        <v>2.12</v>
      </c>
      <c r="BS15">
        <v>1.57</v>
      </c>
      <c r="BT15">
        <v>2.8452519999999999</v>
      </c>
      <c r="BU15">
        <v>1.2859339999999999</v>
      </c>
      <c r="BV15">
        <v>1.902372</v>
      </c>
      <c r="BW15">
        <v>0.93072600000000005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2.0402469999999999</v>
      </c>
      <c r="CQ15">
        <v>3.3194249999999998</v>
      </c>
      <c r="CR15">
        <v>0.82075600000000004</v>
      </c>
      <c r="CS15">
        <v>2.6770100000000001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72.450853999999978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358.81345399999998</v>
      </c>
      <c r="L16">
        <v>328.935835</v>
      </c>
      <c r="M16">
        <v>45.428041</v>
      </c>
      <c r="N16">
        <v>74.664190000000005</v>
      </c>
      <c r="O16">
        <v>64.663264999999996</v>
      </c>
      <c r="P16">
        <v>101.272254</v>
      </c>
      <c r="Q16">
        <v>11.397797000000001</v>
      </c>
      <c r="R16">
        <v>21.298414999999999</v>
      </c>
      <c r="S16">
        <v>13.444742</v>
      </c>
      <c r="T16">
        <v>0.53659199999999996</v>
      </c>
      <c r="U16">
        <v>334.38784500000003</v>
      </c>
      <c r="V16">
        <v>1.9164000000000001</v>
      </c>
      <c r="W16">
        <v>11.613384</v>
      </c>
      <c r="X16">
        <v>38.328000000000003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42.833840000000002</v>
      </c>
      <c r="AH16">
        <v>0</v>
      </c>
      <c r="AI16">
        <v>0</v>
      </c>
      <c r="AJ16">
        <v>0</v>
      </c>
      <c r="AK16">
        <v>52.291370000000001</v>
      </c>
      <c r="AL16">
        <v>2.4495420000000001</v>
      </c>
      <c r="AM16">
        <v>0</v>
      </c>
      <c r="AN16">
        <v>0.63821899999999998</v>
      </c>
      <c r="AO16">
        <v>0</v>
      </c>
      <c r="AP16">
        <v>2.700399</v>
      </c>
      <c r="AQ16">
        <v>0</v>
      </c>
      <c r="AR16">
        <v>6.3471169999999999</v>
      </c>
      <c r="AS16">
        <v>7.4760299999999997</v>
      </c>
      <c r="AT16">
        <v>14.369934000000001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72.450853999999978</v>
      </c>
      <c r="BA16">
        <f t="shared" si="1"/>
        <v>1617.0192999999999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0.84</v>
      </c>
      <c r="BJ16">
        <v>1.19</v>
      </c>
      <c r="BK16">
        <v>0.91</v>
      </c>
      <c r="BL16">
        <v>0.83</v>
      </c>
      <c r="BM16">
        <v>0.08</v>
      </c>
      <c r="BN16">
        <v>2.2400000000000002</v>
      </c>
      <c r="BO16">
        <v>1.81</v>
      </c>
      <c r="BP16">
        <v>0.25</v>
      </c>
      <c r="BQ16">
        <v>1.94</v>
      </c>
      <c r="BR16">
        <v>2.12</v>
      </c>
      <c r="BS16">
        <v>1.57</v>
      </c>
      <c r="BT16">
        <v>2.8452519999999999</v>
      </c>
      <c r="BU16">
        <v>1.2859339999999999</v>
      </c>
      <c r="BV16">
        <v>1.902372</v>
      </c>
      <c r="BW16">
        <v>0.93072600000000005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2.0402469999999999</v>
      </c>
      <c r="CQ16">
        <v>3.3194249999999998</v>
      </c>
      <c r="CR16">
        <v>0.82075600000000004</v>
      </c>
      <c r="CS16">
        <v>2.6770100000000001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72.450853999999978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358.81908800000002</v>
      </c>
      <c r="L17">
        <v>328.935835</v>
      </c>
      <c r="M17">
        <v>43.256309999999999</v>
      </c>
      <c r="N17">
        <v>74.664190000000005</v>
      </c>
      <c r="O17">
        <v>64.663264999999996</v>
      </c>
      <c r="P17">
        <v>101.272254</v>
      </c>
      <c r="Q17">
        <v>11.397797000000001</v>
      </c>
      <c r="R17">
        <v>21.298414999999999</v>
      </c>
      <c r="S17">
        <v>13.444742</v>
      </c>
      <c r="T17">
        <v>0.53659199999999996</v>
      </c>
      <c r="U17">
        <v>334.38784500000003</v>
      </c>
      <c r="V17">
        <v>1.9164000000000001</v>
      </c>
      <c r="W17">
        <v>11.613384</v>
      </c>
      <c r="X17">
        <v>38.328000000000003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42.833840000000002</v>
      </c>
      <c r="AH17">
        <v>0</v>
      </c>
      <c r="AI17">
        <v>0</v>
      </c>
      <c r="AJ17">
        <v>0</v>
      </c>
      <c r="AK17">
        <v>52.291370000000001</v>
      </c>
      <c r="AL17">
        <v>2.4495420000000001</v>
      </c>
      <c r="AM17">
        <v>0</v>
      </c>
      <c r="AN17">
        <v>0.63821899999999998</v>
      </c>
      <c r="AO17">
        <v>0</v>
      </c>
      <c r="AP17">
        <v>2.700399</v>
      </c>
      <c r="AQ17">
        <v>0</v>
      </c>
      <c r="AR17">
        <v>6.3471169999999999</v>
      </c>
      <c r="AS17">
        <v>7.4760299999999997</v>
      </c>
      <c r="AT17">
        <v>14.369934000000001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72.450853999999978</v>
      </c>
      <c r="BA17">
        <f t="shared" si="1"/>
        <v>1614.8532029999999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0.84</v>
      </c>
      <c r="BJ17">
        <v>1.19</v>
      </c>
      <c r="BK17">
        <v>0.91</v>
      </c>
      <c r="BL17">
        <v>0.83</v>
      </c>
      <c r="BM17">
        <v>0.08</v>
      </c>
      <c r="BN17">
        <v>2.2400000000000002</v>
      </c>
      <c r="BO17">
        <v>1.81</v>
      </c>
      <c r="BP17">
        <v>0.25</v>
      </c>
      <c r="BQ17">
        <v>1.94</v>
      </c>
      <c r="BR17">
        <v>2.12</v>
      </c>
      <c r="BS17">
        <v>1.57</v>
      </c>
      <c r="BT17">
        <v>2.8452519999999999</v>
      </c>
      <c r="BU17">
        <v>1.2859339999999999</v>
      </c>
      <c r="BV17">
        <v>1.902372</v>
      </c>
      <c r="BW17">
        <v>0.93072600000000005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2.0402469999999999</v>
      </c>
      <c r="CQ17">
        <v>3.3194249999999998</v>
      </c>
      <c r="CR17">
        <v>0.82075600000000004</v>
      </c>
      <c r="CS17">
        <v>2.6770100000000001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72.450853999999978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358.81345399999998</v>
      </c>
      <c r="L18">
        <v>328.935835</v>
      </c>
      <c r="M18">
        <v>43.256309999999999</v>
      </c>
      <c r="N18">
        <v>74.664190000000005</v>
      </c>
      <c r="O18">
        <v>64.663264999999996</v>
      </c>
      <c r="P18">
        <v>101.272254</v>
      </c>
      <c r="Q18">
        <v>11.397797000000001</v>
      </c>
      <c r="R18">
        <v>21.298414999999999</v>
      </c>
      <c r="S18">
        <v>13.444742</v>
      </c>
      <c r="T18">
        <v>0.53659199999999996</v>
      </c>
      <c r="U18">
        <v>334.38784500000003</v>
      </c>
      <c r="V18">
        <v>1.9164000000000001</v>
      </c>
      <c r="W18">
        <v>11.613384</v>
      </c>
      <c r="X18">
        <v>38.328000000000003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42.833840000000002</v>
      </c>
      <c r="AH18">
        <v>0</v>
      </c>
      <c r="AI18">
        <v>0</v>
      </c>
      <c r="AJ18">
        <v>0</v>
      </c>
      <c r="AK18">
        <v>52.291370000000001</v>
      </c>
      <c r="AL18">
        <v>2.4495420000000001</v>
      </c>
      <c r="AM18">
        <v>0</v>
      </c>
      <c r="AN18">
        <v>0.63821899999999998</v>
      </c>
      <c r="AO18">
        <v>0</v>
      </c>
      <c r="AP18">
        <v>2.700399</v>
      </c>
      <c r="AQ18">
        <v>0</v>
      </c>
      <c r="AR18">
        <v>6.3471169999999999</v>
      </c>
      <c r="AS18">
        <v>7.4760299999999997</v>
      </c>
      <c r="AT18">
        <v>14.369934000000001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72.450853999999978</v>
      </c>
      <c r="BA18">
        <f t="shared" si="1"/>
        <v>1614.847569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0.84</v>
      </c>
      <c r="BJ18">
        <v>1.19</v>
      </c>
      <c r="BK18">
        <v>0.91</v>
      </c>
      <c r="BL18">
        <v>0.83</v>
      </c>
      <c r="BM18">
        <v>0.08</v>
      </c>
      <c r="BN18">
        <v>2.2400000000000002</v>
      </c>
      <c r="BO18">
        <v>1.81</v>
      </c>
      <c r="BP18">
        <v>0.25</v>
      </c>
      <c r="BQ18">
        <v>1.94</v>
      </c>
      <c r="BR18">
        <v>2.12</v>
      </c>
      <c r="BS18">
        <v>1.57</v>
      </c>
      <c r="BT18">
        <v>2.8452519999999999</v>
      </c>
      <c r="BU18">
        <v>1.2859339999999999</v>
      </c>
      <c r="BV18">
        <v>1.902372</v>
      </c>
      <c r="BW18">
        <v>0.93072600000000005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2.0402469999999999</v>
      </c>
      <c r="CQ18">
        <v>3.3194249999999998</v>
      </c>
      <c r="CR18">
        <v>0.82075600000000004</v>
      </c>
      <c r="CS18">
        <v>2.6770100000000001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72.450853999999978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358.81908800000002</v>
      </c>
      <c r="L19">
        <v>328.935835</v>
      </c>
      <c r="M19">
        <v>43.256309999999999</v>
      </c>
      <c r="N19">
        <v>74.664190000000005</v>
      </c>
      <c r="O19">
        <v>64.663264999999996</v>
      </c>
      <c r="P19">
        <v>101.272254</v>
      </c>
      <c r="Q19">
        <v>11.397797000000001</v>
      </c>
      <c r="R19">
        <v>21.163529</v>
      </c>
      <c r="S19">
        <v>13.393300999999999</v>
      </c>
      <c r="T19">
        <v>0.53659199999999996</v>
      </c>
      <c r="U19">
        <v>334.38784500000003</v>
      </c>
      <c r="V19">
        <v>1.9164000000000001</v>
      </c>
      <c r="W19">
        <v>11.613384</v>
      </c>
      <c r="X19">
        <v>38.328000000000003</v>
      </c>
      <c r="Y19">
        <v>0</v>
      </c>
      <c r="Z19">
        <v>0</v>
      </c>
      <c r="AA19">
        <v>0</v>
      </c>
      <c r="AB19">
        <v>3.324954</v>
      </c>
      <c r="AC19">
        <v>0</v>
      </c>
      <c r="AD19">
        <v>0</v>
      </c>
      <c r="AE19">
        <v>0</v>
      </c>
      <c r="AF19">
        <v>8.7617809999999992</v>
      </c>
      <c r="AG19">
        <v>42.833840000000002</v>
      </c>
      <c r="AH19">
        <v>0</v>
      </c>
      <c r="AI19">
        <v>0</v>
      </c>
      <c r="AJ19">
        <v>0</v>
      </c>
      <c r="AK19">
        <v>52.291370000000001</v>
      </c>
      <c r="AL19">
        <v>2.4495420000000001</v>
      </c>
      <c r="AM19">
        <v>0</v>
      </c>
      <c r="AN19">
        <v>0.63821899999999998</v>
      </c>
      <c r="AO19">
        <v>0</v>
      </c>
      <c r="AP19">
        <v>2.700399</v>
      </c>
      <c r="AQ19">
        <v>0</v>
      </c>
      <c r="AR19">
        <v>4.2314109999999996</v>
      </c>
      <c r="AS19">
        <v>7.4760299999999997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72.420853999999977</v>
      </c>
      <c r="BA19">
        <f t="shared" si="1"/>
        <v>1615.8461239999999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0.84</v>
      </c>
      <c r="BJ19">
        <v>1.1599999999999999</v>
      </c>
      <c r="BK19">
        <v>0.91</v>
      </c>
      <c r="BL19">
        <v>0.83</v>
      </c>
      <c r="BM19">
        <v>0.08</v>
      </c>
      <c r="BN19">
        <v>2.2400000000000002</v>
      </c>
      <c r="BO19">
        <v>1.81</v>
      </c>
      <c r="BP19">
        <v>0.25</v>
      </c>
      <c r="BQ19">
        <v>1.94</v>
      </c>
      <c r="BR19">
        <v>2.12</v>
      </c>
      <c r="BS19">
        <v>1.57</v>
      </c>
      <c r="BT19">
        <v>2.8452519999999999</v>
      </c>
      <c r="BU19">
        <v>1.2859339999999999</v>
      </c>
      <c r="BV19">
        <v>1.902372</v>
      </c>
      <c r="BW19">
        <v>0.93072600000000005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2.0402469999999999</v>
      </c>
      <c r="CQ19">
        <v>3.3194249999999998</v>
      </c>
      <c r="CR19">
        <v>0.82075600000000004</v>
      </c>
      <c r="CS19">
        <v>2.6770100000000001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72.420853999999977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358.81345399999998</v>
      </c>
      <c r="L20">
        <v>328.935835</v>
      </c>
      <c r="M20">
        <v>43.256309999999999</v>
      </c>
      <c r="N20">
        <v>74.664190000000005</v>
      </c>
      <c r="O20">
        <v>64.663264999999996</v>
      </c>
      <c r="P20">
        <v>101.272254</v>
      </c>
      <c r="Q20">
        <v>11.397797000000001</v>
      </c>
      <c r="R20">
        <v>21.163529</v>
      </c>
      <c r="S20">
        <v>13.393300999999999</v>
      </c>
      <c r="T20">
        <v>0.53659199999999996</v>
      </c>
      <c r="U20">
        <v>334.38784500000003</v>
      </c>
      <c r="V20">
        <v>1.9164000000000001</v>
      </c>
      <c r="W20">
        <v>11.613384</v>
      </c>
      <c r="X20">
        <v>38.328000000000003</v>
      </c>
      <c r="Y20">
        <v>0</v>
      </c>
      <c r="Z20">
        <v>0</v>
      </c>
      <c r="AA20">
        <v>0</v>
      </c>
      <c r="AB20">
        <v>3.324954</v>
      </c>
      <c r="AC20">
        <v>0</v>
      </c>
      <c r="AD20">
        <v>0</v>
      </c>
      <c r="AE20">
        <v>0</v>
      </c>
      <c r="AF20">
        <v>8.7617809999999992</v>
      </c>
      <c r="AG20">
        <v>42.833840000000002</v>
      </c>
      <c r="AH20">
        <v>0</v>
      </c>
      <c r="AI20">
        <v>0</v>
      </c>
      <c r="AJ20">
        <v>0</v>
      </c>
      <c r="AK20">
        <v>52.291370000000001</v>
      </c>
      <c r="AL20">
        <v>2.4495420000000001</v>
      </c>
      <c r="AM20">
        <v>0</v>
      </c>
      <c r="AN20">
        <v>0.63821899999999998</v>
      </c>
      <c r="AO20">
        <v>0</v>
      </c>
      <c r="AP20">
        <v>2.700399</v>
      </c>
      <c r="AQ20">
        <v>0</v>
      </c>
      <c r="AR20">
        <v>4.2314109999999996</v>
      </c>
      <c r="AS20">
        <v>7.4760299999999997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72.420853999999977</v>
      </c>
      <c r="BA20">
        <f t="shared" si="1"/>
        <v>1615.8404899999998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0.84</v>
      </c>
      <c r="BJ20">
        <v>1.1599999999999999</v>
      </c>
      <c r="BK20">
        <v>0.91</v>
      </c>
      <c r="BL20">
        <v>0.83</v>
      </c>
      <c r="BM20">
        <v>0.08</v>
      </c>
      <c r="BN20">
        <v>2.2400000000000002</v>
      </c>
      <c r="BO20">
        <v>1.81</v>
      </c>
      <c r="BP20">
        <v>0.25</v>
      </c>
      <c r="BQ20">
        <v>1.94</v>
      </c>
      <c r="BR20">
        <v>2.12</v>
      </c>
      <c r="BS20">
        <v>1.57</v>
      </c>
      <c r="BT20">
        <v>2.8452519999999999</v>
      </c>
      <c r="BU20">
        <v>1.2859339999999999</v>
      </c>
      <c r="BV20">
        <v>1.902372</v>
      </c>
      <c r="BW20">
        <v>0.93072600000000005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2.0402469999999999</v>
      </c>
      <c r="CQ20">
        <v>3.3194249999999998</v>
      </c>
      <c r="CR20">
        <v>0.82075600000000004</v>
      </c>
      <c r="CS20">
        <v>2.6770100000000001</v>
      </c>
      <c r="CT20">
        <v>0</v>
      </c>
      <c r="CU20">
        <v>0</v>
      </c>
      <c r="CV20">
        <v>0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72.420853999999977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358.81908800000002</v>
      </c>
      <c r="L21">
        <v>328.935835</v>
      </c>
      <c r="M21">
        <v>43.256309999999999</v>
      </c>
      <c r="N21">
        <v>74.664190000000005</v>
      </c>
      <c r="O21">
        <v>64.663264999999996</v>
      </c>
      <c r="P21">
        <v>101.272254</v>
      </c>
      <c r="Q21">
        <v>11.397797000000001</v>
      </c>
      <c r="R21">
        <v>18.002461</v>
      </c>
      <c r="S21">
        <v>13.102195999999999</v>
      </c>
      <c r="T21">
        <v>0.53659199999999996</v>
      </c>
      <c r="U21">
        <v>334.38784500000003</v>
      </c>
      <c r="V21">
        <v>1.9164000000000001</v>
      </c>
      <c r="W21">
        <v>11.613384</v>
      </c>
      <c r="X21">
        <v>38.328000000000003</v>
      </c>
      <c r="Y21">
        <v>0</v>
      </c>
      <c r="Z21">
        <v>0</v>
      </c>
      <c r="AA21">
        <v>0</v>
      </c>
      <c r="AB21">
        <v>3.324954</v>
      </c>
      <c r="AC21">
        <v>0</v>
      </c>
      <c r="AD21">
        <v>0</v>
      </c>
      <c r="AE21">
        <v>0</v>
      </c>
      <c r="AF21">
        <v>8.7617809999999992</v>
      </c>
      <c r="AG21">
        <v>42.833840000000002</v>
      </c>
      <c r="AH21">
        <v>0</v>
      </c>
      <c r="AI21">
        <v>0</v>
      </c>
      <c r="AJ21">
        <v>0</v>
      </c>
      <c r="AK21">
        <v>52.291370000000001</v>
      </c>
      <c r="AL21">
        <v>2.4495420000000001</v>
      </c>
      <c r="AM21">
        <v>0</v>
      </c>
      <c r="AN21">
        <v>0.63821899999999998</v>
      </c>
      <c r="AO21">
        <v>0</v>
      </c>
      <c r="AP21">
        <v>2.700399</v>
      </c>
      <c r="AQ21">
        <v>0</v>
      </c>
      <c r="AR21">
        <v>4.2314109999999996</v>
      </c>
      <c r="AS21">
        <v>6.4448530000000002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72.330853999999974</v>
      </c>
      <c r="BA21">
        <f t="shared" si="1"/>
        <v>1611.272774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0.84</v>
      </c>
      <c r="BJ21">
        <v>1.07</v>
      </c>
      <c r="BK21">
        <v>0.91</v>
      </c>
      <c r="BL21">
        <v>0.83</v>
      </c>
      <c r="BM21">
        <v>0.08</v>
      </c>
      <c r="BN21">
        <v>2.2400000000000002</v>
      </c>
      <c r="BO21">
        <v>1.81</v>
      </c>
      <c r="BP21">
        <v>0.25</v>
      </c>
      <c r="BQ21">
        <v>1.94</v>
      </c>
      <c r="BR21">
        <v>2.12</v>
      </c>
      <c r="BS21">
        <v>1.57</v>
      </c>
      <c r="BT21">
        <v>2.8452519999999999</v>
      </c>
      <c r="BU21">
        <v>1.2859339999999999</v>
      </c>
      <c r="BV21">
        <v>1.902372</v>
      </c>
      <c r="BW21">
        <v>0.93072600000000005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2.0402469999999999</v>
      </c>
      <c r="CQ21">
        <v>3.3194249999999998</v>
      </c>
      <c r="CR21">
        <v>0.82075600000000004</v>
      </c>
      <c r="CS21">
        <v>2.6770100000000001</v>
      </c>
      <c r="CT21">
        <v>0</v>
      </c>
      <c r="CU21">
        <v>0</v>
      </c>
      <c r="CV21">
        <v>0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72.330853999999974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358.81345399999998</v>
      </c>
      <c r="L22">
        <v>328.935835</v>
      </c>
      <c r="M22">
        <v>43.256309999999999</v>
      </c>
      <c r="N22">
        <v>74.664190000000005</v>
      </c>
      <c r="O22">
        <v>64.663264999999996</v>
      </c>
      <c r="P22">
        <v>101.272254</v>
      </c>
      <c r="Q22">
        <v>11.397797000000001</v>
      </c>
      <c r="R22">
        <v>18.002461</v>
      </c>
      <c r="S22">
        <v>13.102195999999999</v>
      </c>
      <c r="T22">
        <v>0.53659199999999996</v>
      </c>
      <c r="U22">
        <v>334.38784500000003</v>
      </c>
      <c r="V22">
        <v>1.9164000000000001</v>
      </c>
      <c r="W22">
        <v>11.613384</v>
      </c>
      <c r="X22">
        <v>38.328000000000003</v>
      </c>
      <c r="Y22">
        <v>0</v>
      </c>
      <c r="Z22">
        <v>0</v>
      </c>
      <c r="AA22">
        <v>0</v>
      </c>
      <c r="AB22">
        <v>3.324954</v>
      </c>
      <c r="AC22">
        <v>0</v>
      </c>
      <c r="AD22">
        <v>0</v>
      </c>
      <c r="AE22">
        <v>0</v>
      </c>
      <c r="AF22">
        <v>8.7617809999999992</v>
      </c>
      <c r="AG22">
        <v>42.833840000000002</v>
      </c>
      <c r="AH22">
        <v>0</v>
      </c>
      <c r="AI22">
        <v>0</v>
      </c>
      <c r="AJ22">
        <v>0</v>
      </c>
      <c r="AK22">
        <v>52.291370000000001</v>
      </c>
      <c r="AL22">
        <v>2.4495420000000001</v>
      </c>
      <c r="AM22">
        <v>0</v>
      </c>
      <c r="AN22">
        <v>0.63821899999999998</v>
      </c>
      <c r="AO22">
        <v>0</v>
      </c>
      <c r="AP22">
        <v>2.700399</v>
      </c>
      <c r="AQ22">
        <v>0</v>
      </c>
      <c r="AR22">
        <v>4.2314109999999996</v>
      </c>
      <c r="AS22">
        <v>6.4448530000000002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72.330853999999974</v>
      </c>
      <c r="BA22">
        <f t="shared" si="1"/>
        <v>1611.2671399999999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0.84</v>
      </c>
      <c r="BJ22">
        <v>1.07</v>
      </c>
      <c r="BK22">
        <v>0.91</v>
      </c>
      <c r="BL22">
        <v>0.83</v>
      </c>
      <c r="BM22">
        <v>0.08</v>
      </c>
      <c r="BN22">
        <v>2.2400000000000002</v>
      </c>
      <c r="BO22">
        <v>1.81</v>
      </c>
      <c r="BP22">
        <v>0.25</v>
      </c>
      <c r="BQ22">
        <v>1.94</v>
      </c>
      <c r="BR22">
        <v>2.12</v>
      </c>
      <c r="BS22">
        <v>1.57</v>
      </c>
      <c r="BT22">
        <v>2.8452519999999999</v>
      </c>
      <c r="BU22">
        <v>1.2859339999999999</v>
      </c>
      <c r="BV22">
        <v>1.902372</v>
      </c>
      <c r="BW22">
        <v>0.93072600000000005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2.0402469999999999</v>
      </c>
      <c r="CQ22">
        <v>3.3194249999999998</v>
      </c>
      <c r="CR22">
        <v>0.82075600000000004</v>
      </c>
      <c r="CS22">
        <v>2.6770100000000001</v>
      </c>
      <c r="CT22">
        <v>0</v>
      </c>
      <c r="CU22">
        <v>0</v>
      </c>
      <c r="CV22">
        <v>0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72.330853999999974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347.87593900000002</v>
      </c>
      <c r="L23">
        <v>328.05732599999999</v>
      </c>
      <c r="M23">
        <v>80.042233999999993</v>
      </c>
      <c r="N23">
        <v>111.501266</v>
      </c>
      <c r="O23">
        <v>107.03260299999999</v>
      </c>
      <c r="P23">
        <v>117.85553400000001</v>
      </c>
      <c r="Q23">
        <v>11.175782</v>
      </c>
      <c r="R23">
        <v>10.128174</v>
      </c>
      <c r="S23">
        <v>10.275378999999999</v>
      </c>
      <c r="T23">
        <v>0.53659199999999996</v>
      </c>
      <c r="U23">
        <v>334.38784500000003</v>
      </c>
      <c r="V23">
        <v>1.9164000000000001</v>
      </c>
      <c r="W23">
        <v>11.613384</v>
      </c>
      <c r="X23">
        <v>51.053959999999996</v>
      </c>
      <c r="Y23">
        <v>0</v>
      </c>
      <c r="Z23">
        <v>0</v>
      </c>
      <c r="AA23">
        <v>0</v>
      </c>
      <c r="AB23">
        <v>3.324954</v>
      </c>
      <c r="AC23">
        <v>0</v>
      </c>
      <c r="AD23">
        <v>0</v>
      </c>
      <c r="AE23">
        <v>0</v>
      </c>
      <c r="AF23">
        <v>8.7617809999999992</v>
      </c>
      <c r="AG23">
        <v>42.833840000000002</v>
      </c>
      <c r="AH23">
        <v>0</v>
      </c>
      <c r="AI23">
        <v>0</v>
      </c>
      <c r="AJ23">
        <v>0</v>
      </c>
      <c r="AK23">
        <v>52.291370000000001</v>
      </c>
      <c r="AL23">
        <v>12.247712</v>
      </c>
      <c r="AM23">
        <v>0</v>
      </c>
      <c r="AN23">
        <v>0.63821899999999998</v>
      </c>
      <c r="AO23">
        <v>0</v>
      </c>
      <c r="AP23">
        <v>2.700399</v>
      </c>
      <c r="AQ23">
        <v>0</v>
      </c>
      <c r="AR23">
        <v>4.2314109999999996</v>
      </c>
      <c r="AS23">
        <v>6.4448530000000002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72.330853999999974</v>
      </c>
      <c r="BA23">
        <f t="shared" si="1"/>
        <v>1743.6277449999998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0.84</v>
      </c>
      <c r="BJ23">
        <v>1.07</v>
      </c>
      <c r="BK23">
        <v>0.91</v>
      </c>
      <c r="BL23">
        <v>0.83</v>
      </c>
      <c r="BM23">
        <v>0.08</v>
      </c>
      <c r="BN23">
        <v>2.2400000000000002</v>
      </c>
      <c r="BO23">
        <v>1.81</v>
      </c>
      <c r="BP23">
        <v>0.25</v>
      </c>
      <c r="BQ23">
        <v>1.94</v>
      </c>
      <c r="BR23">
        <v>2.12</v>
      </c>
      <c r="BS23">
        <v>1.57</v>
      </c>
      <c r="BT23">
        <v>2.8452519999999999</v>
      </c>
      <c r="BU23">
        <v>1.2859339999999999</v>
      </c>
      <c r="BV23">
        <v>1.902372</v>
      </c>
      <c r="BW23">
        <v>0.93072600000000005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2.0402469999999999</v>
      </c>
      <c r="CQ23">
        <v>3.3194249999999998</v>
      </c>
      <c r="CR23">
        <v>0.82075600000000004</v>
      </c>
      <c r="CS23">
        <v>2.6770100000000001</v>
      </c>
      <c r="CT23">
        <v>0</v>
      </c>
      <c r="CU23">
        <v>0</v>
      </c>
      <c r="CV23">
        <v>0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72.330853999999974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342.24588699999998</v>
      </c>
      <c r="L24">
        <v>322.07018399999998</v>
      </c>
      <c r="M24">
        <v>89.035944000000001</v>
      </c>
      <c r="N24">
        <v>114.17551899999999</v>
      </c>
      <c r="O24">
        <v>119.57368200000001</v>
      </c>
      <c r="P24">
        <v>117.85553400000001</v>
      </c>
      <c r="Q24">
        <v>10.038295</v>
      </c>
      <c r="R24">
        <v>15.907173999999999</v>
      </c>
      <c r="S24">
        <v>12.140708999999999</v>
      </c>
      <c r="T24">
        <v>0.53659199999999996</v>
      </c>
      <c r="U24">
        <v>334.38784500000003</v>
      </c>
      <c r="V24">
        <v>6.3314019999999998</v>
      </c>
      <c r="W24">
        <v>14.387883</v>
      </c>
      <c r="X24">
        <v>85.113902999999993</v>
      </c>
      <c r="Y24">
        <v>0</v>
      </c>
      <c r="Z24">
        <v>0</v>
      </c>
      <c r="AA24">
        <v>0</v>
      </c>
      <c r="AB24">
        <v>3.324954</v>
      </c>
      <c r="AC24">
        <v>0</v>
      </c>
      <c r="AD24">
        <v>0</v>
      </c>
      <c r="AE24">
        <v>0</v>
      </c>
      <c r="AF24">
        <v>8.7617809999999992</v>
      </c>
      <c r="AG24">
        <v>42.833840000000002</v>
      </c>
      <c r="AH24">
        <v>0</v>
      </c>
      <c r="AI24">
        <v>0</v>
      </c>
      <c r="AJ24">
        <v>0</v>
      </c>
      <c r="AK24">
        <v>52.291370000000001</v>
      </c>
      <c r="AL24">
        <v>51.217706</v>
      </c>
      <c r="AM24">
        <v>0</v>
      </c>
      <c r="AN24">
        <v>0.63821899999999998</v>
      </c>
      <c r="AO24">
        <v>0</v>
      </c>
      <c r="AP24">
        <v>2.700399</v>
      </c>
      <c r="AQ24">
        <v>0</v>
      </c>
      <c r="AR24">
        <v>4.2314109999999996</v>
      </c>
      <c r="AS24">
        <v>6.4448530000000002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72.330853999999974</v>
      </c>
      <c r="BA24">
        <f t="shared" si="1"/>
        <v>1842.9458739999995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0.84</v>
      </c>
      <c r="BJ24">
        <v>1.07</v>
      </c>
      <c r="BK24">
        <v>0.91</v>
      </c>
      <c r="BL24">
        <v>0.83</v>
      </c>
      <c r="BM24">
        <v>0.08</v>
      </c>
      <c r="BN24">
        <v>2.2400000000000002</v>
      </c>
      <c r="BO24">
        <v>1.81</v>
      </c>
      <c r="BP24">
        <v>0.25</v>
      </c>
      <c r="BQ24">
        <v>1.94</v>
      </c>
      <c r="BR24">
        <v>2.12</v>
      </c>
      <c r="BS24">
        <v>1.57</v>
      </c>
      <c r="BT24">
        <v>2.8452519999999999</v>
      </c>
      <c r="BU24">
        <v>1.2859339999999999</v>
      </c>
      <c r="BV24">
        <v>1.902372</v>
      </c>
      <c r="BW24">
        <v>0.93072600000000005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2.0402469999999999</v>
      </c>
      <c r="CQ24">
        <v>3.3194249999999998</v>
      </c>
      <c r="CR24">
        <v>0.82075600000000004</v>
      </c>
      <c r="CS24">
        <v>2.6770100000000001</v>
      </c>
      <c r="CT24">
        <v>0</v>
      </c>
      <c r="CU24">
        <v>0</v>
      </c>
      <c r="CV24">
        <v>0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72.330853999999974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392.24357800000001</v>
      </c>
      <c r="L25">
        <v>322.07018399999998</v>
      </c>
      <c r="M25">
        <v>89.035944000000001</v>
      </c>
      <c r="N25">
        <v>114.17551899999999</v>
      </c>
      <c r="O25">
        <v>119.57368200000001</v>
      </c>
      <c r="P25">
        <v>117.85553400000001</v>
      </c>
      <c r="Q25">
        <v>20.661283000000001</v>
      </c>
      <c r="R25">
        <v>39.987219000000003</v>
      </c>
      <c r="S25">
        <v>24.953828000000001</v>
      </c>
      <c r="T25">
        <v>0.53659199999999996</v>
      </c>
      <c r="U25">
        <v>334.38784500000003</v>
      </c>
      <c r="V25">
        <v>17.381844000000001</v>
      </c>
      <c r="W25">
        <v>18.400554</v>
      </c>
      <c r="X25">
        <v>117.36179</v>
      </c>
      <c r="Y25">
        <v>0</v>
      </c>
      <c r="Z25">
        <v>0</v>
      </c>
      <c r="AA25">
        <v>0</v>
      </c>
      <c r="AB25">
        <v>3.324954</v>
      </c>
      <c r="AC25">
        <v>0</v>
      </c>
      <c r="AD25">
        <v>0</v>
      </c>
      <c r="AE25">
        <v>0</v>
      </c>
      <c r="AF25">
        <v>8.7617809999999992</v>
      </c>
      <c r="AG25">
        <v>42.833840000000002</v>
      </c>
      <c r="AH25">
        <v>0</v>
      </c>
      <c r="AI25">
        <v>0</v>
      </c>
      <c r="AJ25">
        <v>0</v>
      </c>
      <c r="AK25">
        <v>52.291370000000001</v>
      </c>
      <c r="AL25">
        <v>51.217706</v>
      </c>
      <c r="AM25">
        <v>0</v>
      </c>
      <c r="AN25">
        <v>0.63821899999999998</v>
      </c>
      <c r="AO25">
        <v>0</v>
      </c>
      <c r="AP25">
        <v>2.700399</v>
      </c>
      <c r="AQ25">
        <v>0</v>
      </c>
      <c r="AR25">
        <v>4.2314109999999996</v>
      </c>
      <c r="AS25">
        <v>7.4760299999999997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72.330853999999974</v>
      </c>
      <c r="BA25">
        <f t="shared" si="1"/>
        <v>1988.8018939999997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0.84</v>
      </c>
      <c r="BJ25">
        <v>1.07</v>
      </c>
      <c r="BK25">
        <v>0.91</v>
      </c>
      <c r="BL25">
        <v>0.83</v>
      </c>
      <c r="BM25">
        <v>0.08</v>
      </c>
      <c r="BN25">
        <v>2.2400000000000002</v>
      </c>
      <c r="BO25">
        <v>1.81</v>
      </c>
      <c r="BP25">
        <v>0.25</v>
      </c>
      <c r="BQ25">
        <v>1.94</v>
      </c>
      <c r="BR25">
        <v>2.12</v>
      </c>
      <c r="BS25">
        <v>1.57</v>
      </c>
      <c r="BT25">
        <v>2.8452519999999999</v>
      </c>
      <c r="BU25">
        <v>1.2859339999999999</v>
      </c>
      <c r="BV25">
        <v>1.902372</v>
      </c>
      <c r="BW25">
        <v>0.93072600000000005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2.0402469999999999</v>
      </c>
      <c r="CQ25">
        <v>3.3194249999999998</v>
      </c>
      <c r="CR25">
        <v>0.82075600000000004</v>
      </c>
      <c r="CS25">
        <v>2.6770100000000001</v>
      </c>
      <c r="CT25">
        <v>0</v>
      </c>
      <c r="CU25">
        <v>0</v>
      </c>
      <c r="CV25">
        <v>0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72.330853999999974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522.97511599999996</v>
      </c>
      <c r="L26">
        <v>403.51718399999999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20.661283000000001</v>
      </c>
      <c r="R26">
        <v>39.987219000000003</v>
      </c>
      <c r="S26">
        <v>24.953828000000001</v>
      </c>
      <c r="T26">
        <v>0.53659199999999996</v>
      </c>
      <c r="U26">
        <v>334.38784500000003</v>
      </c>
      <c r="V26">
        <v>17.381844000000001</v>
      </c>
      <c r="W26">
        <v>21.893228000000001</v>
      </c>
      <c r="X26">
        <v>139.153841</v>
      </c>
      <c r="Y26">
        <v>0</v>
      </c>
      <c r="Z26">
        <v>0</v>
      </c>
      <c r="AA26">
        <v>0</v>
      </c>
      <c r="AB26">
        <v>3.324954</v>
      </c>
      <c r="AC26">
        <v>0</v>
      </c>
      <c r="AD26">
        <v>0</v>
      </c>
      <c r="AE26">
        <v>5.0937910000000004</v>
      </c>
      <c r="AF26">
        <v>8.7617809999999992</v>
      </c>
      <c r="AG26">
        <v>42.833840000000002</v>
      </c>
      <c r="AH26">
        <v>2.808484</v>
      </c>
      <c r="AI26">
        <v>0</v>
      </c>
      <c r="AJ26">
        <v>0</v>
      </c>
      <c r="AK26">
        <v>52.291370000000001</v>
      </c>
      <c r="AL26">
        <v>51.217706</v>
      </c>
      <c r="AM26">
        <v>0</v>
      </c>
      <c r="AN26">
        <v>0.63821899999999998</v>
      </c>
      <c r="AO26">
        <v>0</v>
      </c>
      <c r="AP26">
        <v>2.0866720000000001</v>
      </c>
      <c r="AQ26">
        <v>0</v>
      </c>
      <c r="AR26">
        <v>4.2314109999999996</v>
      </c>
      <c r="AS26">
        <v>7.4760299999999997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72.372317999999979</v>
      </c>
      <c r="BA26">
        <f t="shared" si="1"/>
        <v>2233.5951689999993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0.86</v>
      </c>
      <c r="BJ26">
        <v>1.07</v>
      </c>
      <c r="BK26">
        <v>0.91</v>
      </c>
      <c r="BL26">
        <v>0.83</v>
      </c>
      <c r="BM26">
        <v>0.08</v>
      </c>
      <c r="BN26">
        <v>2.2400000000000002</v>
      </c>
      <c r="BO26">
        <v>1.81</v>
      </c>
      <c r="BP26">
        <v>0.25</v>
      </c>
      <c r="BQ26">
        <v>1.94</v>
      </c>
      <c r="BR26">
        <v>2.12</v>
      </c>
      <c r="BS26">
        <v>1.57</v>
      </c>
      <c r="BT26">
        <v>2.8452519999999999</v>
      </c>
      <c r="BU26">
        <v>1.2859339999999999</v>
      </c>
      <c r="BV26">
        <v>1.902372</v>
      </c>
      <c r="BW26">
        <v>0.93072600000000005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2.0402469999999999</v>
      </c>
      <c r="CQ26">
        <v>3.3194249999999998</v>
      </c>
      <c r="CR26">
        <v>0.82075600000000004</v>
      </c>
      <c r="CS26">
        <v>2.6770100000000001</v>
      </c>
      <c r="CT26">
        <v>0</v>
      </c>
      <c r="CU26">
        <v>0</v>
      </c>
      <c r="CV26">
        <v>2.1464E-2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72.372317999999979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628.15500499999996</v>
      </c>
      <c r="L27">
        <v>498.79963400000003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20.661283000000001</v>
      </c>
      <c r="R27">
        <v>39.987219000000003</v>
      </c>
      <c r="S27">
        <v>24.953828000000001</v>
      </c>
      <c r="T27">
        <v>0.53659199999999996</v>
      </c>
      <c r="U27">
        <v>334.38784500000003</v>
      </c>
      <c r="V27">
        <v>17.381844000000001</v>
      </c>
      <c r="W27">
        <v>24.807783000000001</v>
      </c>
      <c r="X27">
        <v>140.14719400000001</v>
      </c>
      <c r="Y27">
        <v>0</v>
      </c>
      <c r="Z27">
        <v>0</v>
      </c>
      <c r="AA27">
        <v>0</v>
      </c>
      <c r="AB27">
        <v>13.03382</v>
      </c>
      <c r="AC27">
        <v>0</v>
      </c>
      <c r="AD27">
        <v>0</v>
      </c>
      <c r="AE27">
        <v>16.300132000000001</v>
      </c>
      <c r="AF27">
        <v>8.7617809999999992</v>
      </c>
      <c r="AG27">
        <v>42.833840000000002</v>
      </c>
      <c r="AH27">
        <v>23.123187000000001</v>
      </c>
      <c r="AI27">
        <v>0</v>
      </c>
      <c r="AJ27">
        <v>0</v>
      </c>
      <c r="AK27">
        <v>52.291370000000001</v>
      </c>
      <c r="AL27">
        <v>51.217706</v>
      </c>
      <c r="AM27">
        <v>0</v>
      </c>
      <c r="AN27">
        <v>0.63821899999999998</v>
      </c>
      <c r="AO27">
        <v>0</v>
      </c>
      <c r="AP27">
        <v>2.0866720000000001</v>
      </c>
      <c r="AQ27">
        <v>0</v>
      </c>
      <c r="AR27">
        <v>4.2314109999999996</v>
      </c>
      <c r="AS27">
        <v>7.4760299999999997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73.008271999999991</v>
      </c>
      <c r="BA27">
        <f t="shared" si="1"/>
        <v>2479.8312799999994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0.86</v>
      </c>
      <c r="BJ27">
        <v>1.19</v>
      </c>
      <c r="BK27">
        <v>0.91</v>
      </c>
      <c r="BL27">
        <v>0.83</v>
      </c>
      <c r="BM27">
        <v>0.1</v>
      </c>
      <c r="BN27">
        <v>2.2400000000000002</v>
      </c>
      <c r="BO27">
        <v>1.81</v>
      </c>
      <c r="BP27">
        <v>0.25</v>
      </c>
      <c r="BQ27">
        <v>1.94</v>
      </c>
      <c r="BR27">
        <v>2.12</v>
      </c>
      <c r="BS27">
        <v>1.57</v>
      </c>
      <c r="BT27">
        <v>2.8452519999999999</v>
      </c>
      <c r="BU27">
        <v>1.2859339999999999</v>
      </c>
      <c r="BV27">
        <v>1.9127110000000001</v>
      </c>
      <c r="BW27">
        <v>0.93072600000000005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2.0402469999999999</v>
      </c>
      <c r="CQ27">
        <v>3.3194249999999998</v>
      </c>
      <c r="CR27">
        <v>0.82075600000000004</v>
      </c>
      <c r="CS27">
        <v>2.6770100000000001</v>
      </c>
      <c r="CT27">
        <v>0</v>
      </c>
      <c r="CU27">
        <v>0.32195499999999999</v>
      </c>
      <c r="CV27">
        <v>0.18512400000000001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73.008271999999991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3.2195520000000002</v>
      </c>
      <c r="H28">
        <v>0</v>
      </c>
      <c r="I28">
        <v>0</v>
      </c>
      <c r="J28">
        <v>0</v>
      </c>
      <c r="K28">
        <v>656.58374500000002</v>
      </c>
      <c r="L28">
        <v>617.48995000000002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20.661283000000001</v>
      </c>
      <c r="R28">
        <v>39.987219000000003</v>
      </c>
      <c r="S28">
        <v>24.953828000000001</v>
      </c>
      <c r="T28">
        <v>0.53659199999999996</v>
      </c>
      <c r="U28">
        <v>334.38784500000003</v>
      </c>
      <c r="V28">
        <v>17.381844000000001</v>
      </c>
      <c r="W28">
        <v>28.267278999999998</v>
      </c>
      <c r="X28">
        <v>140.14719400000001</v>
      </c>
      <c r="Y28">
        <v>0</v>
      </c>
      <c r="Z28">
        <v>1.05402</v>
      </c>
      <c r="AA28">
        <v>0</v>
      </c>
      <c r="AB28">
        <v>13.03382</v>
      </c>
      <c r="AC28">
        <v>0</v>
      </c>
      <c r="AD28">
        <v>0</v>
      </c>
      <c r="AE28">
        <v>16.300132000000001</v>
      </c>
      <c r="AF28">
        <v>8.7617809999999992</v>
      </c>
      <c r="AG28">
        <v>42.833840000000002</v>
      </c>
      <c r="AH28">
        <v>46.246372999999998</v>
      </c>
      <c r="AI28">
        <v>0</v>
      </c>
      <c r="AJ28">
        <v>0</v>
      </c>
      <c r="AK28">
        <v>52.291370000000001</v>
      </c>
      <c r="AL28">
        <v>51.217706</v>
      </c>
      <c r="AM28">
        <v>0</v>
      </c>
      <c r="AN28">
        <v>0.63821899999999998</v>
      </c>
      <c r="AO28">
        <v>0</v>
      </c>
      <c r="AP28">
        <v>2.0866720000000001</v>
      </c>
      <c r="AQ28">
        <v>14.545476000000001</v>
      </c>
      <c r="AR28">
        <v>4.2314109999999996</v>
      </c>
      <c r="AS28">
        <v>7.4760299999999997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73.053395999999992</v>
      </c>
      <c r="BA28">
        <f t="shared" si="1"/>
        <v>2672.3971899999992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0.86</v>
      </c>
      <c r="BJ28">
        <v>1.07</v>
      </c>
      <c r="BK28">
        <v>0.91</v>
      </c>
      <c r="BL28">
        <v>0.83</v>
      </c>
      <c r="BM28">
        <v>0.08</v>
      </c>
      <c r="BN28">
        <v>2.2400000000000002</v>
      </c>
      <c r="BO28">
        <v>1.81</v>
      </c>
      <c r="BP28">
        <v>0.25</v>
      </c>
      <c r="BQ28">
        <v>1.94</v>
      </c>
      <c r="BR28">
        <v>2.12</v>
      </c>
      <c r="BS28">
        <v>1.57</v>
      </c>
      <c r="BT28">
        <v>2.8452519999999999</v>
      </c>
      <c r="BU28">
        <v>1.2859339999999999</v>
      </c>
      <c r="BV28">
        <v>1.9127110000000001</v>
      </c>
      <c r="BW28">
        <v>0.93072600000000005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2.0402469999999999</v>
      </c>
      <c r="CQ28">
        <v>3.3194249999999998</v>
      </c>
      <c r="CR28">
        <v>0.82075600000000004</v>
      </c>
      <c r="CS28">
        <v>2.6770100000000001</v>
      </c>
      <c r="CT28">
        <v>0</v>
      </c>
      <c r="CU28">
        <v>0.32195499999999999</v>
      </c>
      <c r="CV28">
        <v>0.37024800000000002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73.053395999999992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0.184392</v>
      </c>
      <c r="H29">
        <v>0</v>
      </c>
      <c r="I29">
        <v>0</v>
      </c>
      <c r="J29">
        <v>0</v>
      </c>
      <c r="K29">
        <v>656.58374500000002</v>
      </c>
      <c r="L29">
        <v>628.62576899999999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39.987219000000003</v>
      </c>
      <c r="S29">
        <v>24.953828000000001</v>
      </c>
      <c r="T29">
        <v>0.53659199999999996</v>
      </c>
      <c r="U29">
        <v>334.38784500000003</v>
      </c>
      <c r="V29">
        <v>17.381844000000001</v>
      </c>
      <c r="W29">
        <v>31.305809</v>
      </c>
      <c r="X29">
        <v>140.14719400000001</v>
      </c>
      <c r="Y29">
        <v>0</v>
      </c>
      <c r="Z29">
        <v>6.8511300000000004</v>
      </c>
      <c r="AA29">
        <v>0</v>
      </c>
      <c r="AB29">
        <v>13.03382</v>
      </c>
      <c r="AC29">
        <v>0</v>
      </c>
      <c r="AD29">
        <v>0</v>
      </c>
      <c r="AE29">
        <v>32.600264000000003</v>
      </c>
      <c r="AF29">
        <v>17.523561999999998</v>
      </c>
      <c r="AG29">
        <v>42.833840000000002</v>
      </c>
      <c r="AH29">
        <v>69.369560000000007</v>
      </c>
      <c r="AI29">
        <v>0</v>
      </c>
      <c r="AJ29">
        <v>0</v>
      </c>
      <c r="AK29">
        <v>52.291370000000001</v>
      </c>
      <c r="AL29">
        <v>51.217706</v>
      </c>
      <c r="AM29">
        <v>0</v>
      </c>
      <c r="AN29">
        <v>0.63821899999999998</v>
      </c>
      <c r="AO29">
        <v>0</v>
      </c>
      <c r="AP29">
        <v>2.0866720000000001</v>
      </c>
      <c r="AQ29">
        <v>15.620576</v>
      </c>
      <c r="AR29">
        <v>4.2314109999999996</v>
      </c>
      <c r="AS29">
        <v>7.7338240000000003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73.424459999999996</v>
      </c>
      <c r="BA29">
        <f t="shared" si="1"/>
        <v>2739.2225469999994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0.86</v>
      </c>
      <c r="BJ29">
        <v>1.07</v>
      </c>
      <c r="BK29">
        <v>0.91</v>
      </c>
      <c r="BL29">
        <v>0.83</v>
      </c>
      <c r="BM29">
        <v>0.08</v>
      </c>
      <c r="BN29">
        <v>2.2400000000000002</v>
      </c>
      <c r="BO29">
        <v>1.81</v>
      </c>
      <c r="BP29">
        <v>0.25</v>
      </c>
      <c r="BQ29">
        <v>1.94</v>
      </c>
      <c r="BR29">
        <v>2.12</v>
      </c>
      <c r="BS29">
        <v>1.57</v>
      </c>
      <c r="BT29">
        <v>2.8452519999999999</v>
      </c>
      <c r="BU29">
        <v>1.2859339999999999</v>
      </c>
      <c r="BV29">
        <v>1.9127110000000001</v>
      </c>
      <c r="BW29">
        <v>0.93072600000000005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1.904231</v>
      </c>
      <c r="CQ29">
        <v>3.3194249999999998</v>
      </c>
      <c r="CR29">
        <v>0.82075600000000004</v>
      </c>
      <c r="CS29">
        <v>2.6770100000000001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73.424459999999996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628.62576899999999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334.38784500000003</v>
      </c>
      <c r="V30">
        <v>17.381844000000001</v>
      </c>
      <c r="W30">
        <v>33.149802000000001</v>
      </c>
      <c r="X30">
        <v>140.14719400000001</v>
      </c>
      <c r="Y30">
        <v>0</v>
      </c>
      <c r="Z30">
        <v>7.3781400000000001</v>
      </c>
      <c r="AA30">
        <v>3.6334939999999998</v>
      </c>
      <c r="AB30">
        <v>13.03382</v>
      </c>
      <c r="AC30">
        <v>0</v>
      </c>
      <c r="AD30">
        <v>9.0380299999999991</v>
      </c>
      <c r="AE30">
        <v>49.053209000000003</v>
      </c>
      <c r="AF30">
        <v>26.285342</v>
      </c>
      <c r="AG30">
        <v>42.833840000000002</v>
      </c>
      <c r="AH30">
        <v>92.492745999999997</v>
      </c>
      <c r="AI30">
        <v>5.0554629999999996</v>
      </c>
      <c r="AJ30">
        <v>0</v>
      </c>
      <c r="AK30">
        <v>52.291370000000001</v>
      </c>
      <c r="AL30">
        <v>12.247712</v>
      </c>
      <c r="AM30">
        <v>5.1797230000000001</v>
      </c>
      <c r="AN30">
        <v>0.63821899999999998</v>
      </c>
      <c r="AO30">
        <v>0</v>
      </c>
      <c r="AP30">
        <v>2.0866720000000001</v>
      </c>
      <c r="AQ30">
        <v>31.241153000000001</v>
      </c>
      <c r="AR30">
        <v>10.578528</v>
      </c>
      <c r="AS30">
        <v>7.7338240000000003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73.662476999999996</v>
      </c>
      <c r="BA30">
        <f t="shared" si="1"/>
        <v>2795.8894959999998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0.86</v>
      </c>
      <c r="BJ30">
        <v>1.07</v>
      </c>
      <c r="BK30">
        <v>0.91</v>
      </c>
      <c r="BL30">
        <v>0.83</v>
      </c>
      <c r="BM30">
        <v>0.08</v>
      </c>
      <c r="BN30">
        <v>2.2400000000000002</v>
      </c>
      <c r="BO30">
        <v>1.81</v>
      </c>
      <c r="BP30">
        <v>0.25</v>
      </c>
      <c r="BQ30">
        <v>1.94</v>
      </c>
      <c r="BR30">
        <v>2.12</v>
      </c>
      <c r="BS30">
        <v>1.57</v>
      </c>
      <c r="BT30">
        <v>2.8452519999999999</v>
      </c>
      <c r="BU30">
        <v>1.2859339999999999</v>
      </c>
      <c r="BV30">
        <v>1.9127110000000001</v>
      </c>
      <c r="BW30">
        <v>0.93072600000000005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1.904231</v>
      </c>
      <c r="CQ30">
        <v>3.3194249999999998</v>
      </c>
      <c r="CR30">
        <v>0.82075600000000004</v>
      </c>
      <c r="CS30">
        <v>2.6770100000000001</v>
      </c>
      <c r="CT30">
        <v>5.2893000000000003E-2</v>
      </c>
      <c r="CU30">
        <v>0.64390999999999998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73.662476999999996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628.63218800000004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334.38784500000003</v>
      </c>
      <c r="V31">
        <v>17.381844000000001</v>
      </c>
      <c r="W31">
        <v>32.571134000000001</v>
      </c>
      <c r="X31">
        <v>140.14719400000001</v>
      </c>
      <c r="Y31">
        <v>0</v>
      </c>
      <c r="Z31">
        <v>16.820050999999999</v>
      </c>
      <c r="AA31">
        <v>13.462097</v>
      </c>
      <c r="AB31">
        <v>26.200638000000001</v>
      </c>
      <c r="AC31">
        <v>0</v>
      </c>
      <c r="AD31">
        <v>18.076059999999998</v>
      </c>
      <c r="AE31">
        <v>49.068491000000002</v>
      </c>
      <c r="AF31">
        <v>29.497995</v>
      </c>
      <c r="AG31">
        <v>42.833840000000002</v>
      </c>
      <c r="AH31">
        <v>114.211691</v>
      </c>
      <c r="AI31">
        <v>16.430254999999999</v>
      </c>
      <c r="AJ31">
        <v>0</v>
      </c>
      <c r="AK31">
        <v>52.291370000000001</v>
      </c>
      <c r="AL31">
        <v>2.4495420000000001</v>
      </c>
      <c r="AM31">
        <v>10.438727</v>
      </c>
      <c r="AN31">
        <v>0.63821899999999998</v>
      </c>
      <c r="AO31">
        <v>0</v>
      </c>
      <c r="AP31">
        <v>2.0866720000000001</v>
      </c>
      <c r="AQ31">
        <v>31.241153000000001</v>
      </c>
      <c r="AR31">
        <v>26.44632</v>
      </c>
      <c r="AS31">
        <v>7.7338240000000003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77.343007</v>
      </c>
      <c r="BA31">
        <f t="shared" si="1"/>
        <v>2888.1234369999993</v>
      </c>
      <c r="BD31">
        <v>6.94</v>
      </c>
      <c r="BE31">
        <v>1.84</v>
      </c>
      <c r="BF31">
        <v>2.87</v>
      </c>
      <c r="BG31">
        <v>1.72</v>
      </c>
      <c r="BH31">
        <v>6.04</v>
      </c>
      <c r="BI31">
        <v>0.85</v>
      </c>
      <c r="BJ31">
        <v>1.27</v>
      </c>
      <c r="BK31">
        <v>0.91</v>
      </c>
      <c r="BL31">
        <v>0.83</v>
      </c>
      <c r="BM31">
        <v>0.15</v>
      </c>
      <c r="BN31">
        <v>2.2400000000000002</v>
      </c>
      <c r="BO31">
        <v>1.81</v>
      </c>
      <c r="BP31">
        <v>0.25</v>
      </c>
      <c r="BQ31">
        <v>1.94</v>
      </c>
      <c r="BR31">
        <v>2.12</v>
      </c>
      <c r="BS31">
        <v>1.57</v>
      </c>
      <c r="BT31">
        <v>2.8452519999999999</v>
      </c>
      <c r="BU31">
        <v>1.2859339999999999</v>
      </c>
      <c r="BV31">
        <v>1.9127110000000001</v>
      </c>
      <c r="BW31">
        <v>0.93072600000000005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1.904231</v>
      </c>
      <c r="CQ31">
        <v>3.3194249999999998</v>
      </c>
      <c r="CR31">
        <v>0.82075600000000004</v>
      </c>
      <c r="CS31">
        <v>2.6770100000000001</v>
      </c>
      <c r="CT31">
        <v>0.47903099999999998</v>
      </c>
      <c r="CU31">
        <v>0.64390999999999998</v>
      </c>
      <c r="CV31">
        <v>0.91488899999999995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77.343007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628.63218800000004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334.38784500000003</v>
      </c>
      <c r="V32">
        <v>17.381844000000001</v>
      </c>
      <c r="W32">
        <v>32.571134000000001</v>
      </c>
      <c r="X32">
        <v>140.14719400000001</v>
      </c>
      <c r="Y32">
        <v>0</v>
      </c>
      <c r="Z32">
        <v>16.820050999999999</v>
      </c>
      <c r="AA32">
        <v>13.462097</v>
      </c>
      <c r="AB32">
        <v>26.200638000000001</v>
      </c>
      <c r="AC32">
        <v>0</v>
      </c>
      <c r="AD32">
        <v>27.114090000000001</v>
      </c>
      <c r="AE32">
        <v>49.068491000000002</v>
      </c>
      <c r="AF32">
        <v>29.497995</v>
      </c>
      <c r="AG32">
        <v>42.833840000000002</v>
      </c>
      <c r="AH32">
        <v>115.615933</v>
      </c>
      <c r="AI32">
        <v>16.430254999999999</v>
      </c>
      <c r="AJ32">
        <v>0</v>
      </c>
      <c r="AK32">
        <v>52.291370000000001</v>
      </c>
      <c r="AL32">
        <v>2.4495420000000001</v>
      </c>
      <c r="AM32">
        <v>15.697730999999999</v>
      </c>
      <c r="AN32">
        <v>0.63821899999999998</v>
      </c>
      <c r="AO32">
        <v>0</v>
      </c>
      <c r="AP32">
        <v>1.4729449999999999</v>
      </c>
      <c r="AQ32">
        <v>62.482306000000001</v>
      </c>
      <c r="AR32">
        <v>26.44632</v>
      </c>
      <c r="AS32">
        <v>7.7338240000000003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77.353739000000004</v>
      </c>
      <c r="BA32">
        <f t="shared" si="1"/>
        <v>2934.4628709999997</v>
      </c>
      <c r="BD32">
        <v>6.94</v>
      </c>
      <c r="BE32">
        <v>1.84</v>
      </c>
      <c r="BF32">
        <v>2.87</v>
      </c>
      <c r="BG32">
        <v>1.72</v>
      </c>
      <c r="BH32">
        <v>6.04</v>
      </c>
      <c r="BI32">
        <v>0.85</v>
      </c>
      <c r="BJ32">
        <v>1.27</v>
      </c>
      <c r="BK32">
        <v>0.91</v>
      </c>
      <c r="BL32">
        <v>0.83</v>
      </c>
      <c r="BM32">
        <v>0.15</v>
      </c>
      <c r="BN32">
        <v>2.2400000000000002</v>
      </c>
      <c r="BO32">
        <v>1.81</v>
      </c>
      <c r="BP32">
        <v>0.25</v>
      </c>
      <c r="BQ32">
        <v>1.94</v>
      </c>
      <c r="BR32">
        <v>2.12</v>
      </c>
      <c r="BS32">
        <v>1.57</v>
      </c>
      <c r="BT32">
        <v>2.8452519999999999</v>
      </c>
      <c r="BU32">
        <v>1.2859339999999999</v>
      </c>
      <c r="BV32">
        <v>1.9127110000000001</v>
      </c>
      <c r="BW32">
        <v>0.93072600000000005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1.904231</v>
      </c>
      <c r="CQ32">
        <v>3.3194249999999998</v>
      </c>
      <c r="CR32">
        <v>0.82075600000000004</v>
      </c>
      <c r="CS32">
        <v>2.6770100000000001</v>
      </c>
      <c r="CT32">
        <v>0.47903099999999998</v>
      </c>
      <c r="CU32">
        <v>0.64390999999999998</v>
      </c>
      <c r="CV32">
        <v>0.92562100000000003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77.353739000000004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628.63218800000004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39.987219000000003</v>
      </c>
      <c r="S33">
        <v>24.953828000000001</v>
      </c>
      <c r="T33">
        <v>0.53659199999999996</v>
      </c>
      <c r="U33">
        <v>334.38784500000003</v>
      </c>
      <c r="V33">
        <v>17.381844000000001</v>
      </c>
      <c r="W33">
        <v>32.571134000000001</v>
      </c>
      <c r="X33">
        <v>140.14719400000001</v>
      </c>
      <c r="Y33">
        <v>0</v>
      </c>
      <c r="Z33">
        <v>16.820050999999999</v>
      </c>
      <c r="AA33">
        <v>13.462097</v>
      </c>
      <c r="AB33">
        <v>26.200638000000001</v>
      </c>
      <c r="AC33">
        <v>0</v>
      </c>
      <c r="AD33">
        <v>27.114090000000001</v>
      </c>
      <c r="AE33">
        <v>49.068491000000002</v>
      </c>
      <c r="AF33">
        <v>29.497995</v>
      </c>
      <c r="AG33">
        <v>42.833840000000002</v>
      </c>
      <c r="AH33">
        <v>115.615933</v>
      </c>
      <c r="AI33">
        <v>16.430254999999999</v>
      </c>
      <c r="AJ33">
        <v>0</v>
      </c>
      <c r="AK33">
        <v>52.291370000000001</v>
      </c>
      <c r="AL33">
        <v>2.4495420000000001</v>
      </c>
      <c r="AM33">
        <v>15.697730999999999</v>
      </c>
      <c r="AN33">
        <v>0.63821899999999998</v>
      </c>
      <c r="AO33">
        <v>0</v>
      </c>
      <c r="AP33">
        <v>0.73647300000000004</v>
      </c>
      <c r="AQ33">
        <v>62.482306000000001</v>
      </c>
      <c r="AR33">
        <v>26.44632</v>
      </c>
      <c r="AS33">
        <v>7.7338240000000003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77.905087999999992</v>
      </c>
      <c r="BA33">
        <f t="shared" si="1"/>
        <v>2934.2777479999995</v>
      </c>
      <c r="BD33">
        <v>6.94</v>
      </c>
      <c r="BE33">
        <v>1.84</v>
      </c>
      <c r="BF33">
        <v>2.87</v>
      </c>
      <c r="BG33">
        <v>1.72</v>
      </c>
      <c r="BH33">
        <v>6.04</v>
      </c>
      <c r="BI33">
        <v>0.85</v>
      </c>
      <c r="BJ33">
        <v>1.27</v>
      </c>
      <c r="BK33">
        <v>0.91</v>
      </c>
      <c r="BL33">
        <v>0.83</v>
      </c>
      <c r="BM33">
        <v>0.15</v>
      </c>
      <c r="BN33">
        <v>2.2400000000000002</v>
      </c>
      <c r="BO33">
        <v>1.81</v>
      </c>
      <c r="BP33">
        <v>0.25</v>
      </c>
      <c r="BQ33">
        <v>1.94</v>
      </c>
      <c r="BR33">
        <v>2.12</v>
      </c>
      <c r="BS33">
        <v>1.57</v>
      </c>
      <c r="BT33">
        <v>2.8452519999999999</v>
      </c>
      <c r="BU33">
        <v>1.2859339999999999</v>
      </c>
      <c r="BV33">
        <v>1.9127110000000001</v>
      </c>
      <c r="BW33">
        <v>0.93072600000000005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1.904231</v>
      </c>
      <c r="CQ33">
        <v>3.3194249999999998</v>
      </c>
      <c r="CR33">
        <v>0.82075600000000004</v>
      </c>
      <c r="CS33">
        <v>2.6770100000000001</v>
      </c>
      <c r="CT33">
        <v>0.47903099999999998</v>
      </c>
      <c r="CU33">
        <v>1.1952590000000001</v>
      </c>
      <c r="CV33">
        <v>0.92562100000000003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77.905087999999992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628.63218800000004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39.987219000000003</v>
      </c>
      <c r="S34">
        <v>24.953828000000001</v>
      </c>
      <c r="T34">
        <v>0.53659199999999996</v>
      </c>
      <c r="U34">
        <v>334.38784500000003</v>
      </c>
      <c r="V34">
        <v>17.381844000000001</v>
      </c>
      <c r="W34">
        <v>32.571134000000001</v>
      </c>
      <c r="X34">
        <v>140.14719400000001</v>
      </c>
      <c r="Y34">
        <v>0</v>
      </c>
      <c r="Z34">
        <v>12.559702</v>
      </c>
      <c r="AA34">
        <v>13.462097</v>
      </c>
      <c r="AB34">
        <v>26.200638000000001</v>
      </c>
      <c r="AC34">
        <v>0</v>
      </c>
      <c r="AD34">
        <v>27.114090000000001</v>
      </c>
      <c r="AE34">
        <v>49.068491000000002</v>
      </c>
      <c r="AF34">
        <v>29.497995</v>
      </c>
      <c r="AG34">
        <v>42.833840000000002</v>
      </c>
      <c r="AH34">
        <v>115.615933</v>
      </c>
      <c r="AI34">
        <v>16.430254999999999</v>
      </c>
      <c r="AJ34">
        <v>0</v>
      </c>
      <c r="AK34">
        <v>52.291370000000001</v>
      </c>
      <c r="AL34">
        <v>2.4495420000000001</v>
      </c>
      <c r="AM34">
        <v>15.697730999999999</v>
      </c>
      <c r="AN34">
        <v>0.63821899999999998</v>
      </c>
      <c r="AO34">
        <v>0</v>
      </c>
      <c r="AP34">
        <v>0.73647300000000004</v>
      </c>
      <c r="AQ34">
        <v>62.482306000000001</v>
      </c>
      <c r="AR34">
        <v>10.578528</v>
      </c>
      <c r="AS34">
        <v>7.7338240000000003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77.925088000000002</v>
      </c>
      <c r="BA34">
        <f t="shared" si="1"/>
        <v>2914.1696069999994</v>
      </c>
      <c r="BD34">
        <v>6.94</v>
      </c>
      <c r="BE34">
        <v>1.84</v>
      </c>
      <c r="BF34">
        <v>2.87</v>
      </c>
      <c r="BG34">
        <v>1.72</v>
      </c>
      <c r="BH34">
        <v>6.04</v>
      </c>
      <c r="BI34">
        <v>0.85</v>
      </c>
      <c r="BJ34">
        <v>1.27</v>
      </c>
      <c r="BK34">
        <v>0.93</v>
      </c>
      <c r="BL34">
        <v>0.83</v>
      </c>
      <c r="BM34">
        <v>0.15</v>
      </c>
      <c r="BN34">
        <v>2.2400000000000002</v>
      </c>
      <c r="BO34">
        <v>1.81</v>
      </c>
      <c r="BP34">
        <v>0.25</v>
      </c>
      <c r="BQ34">
        <v>1.94</v>
      </c>
      <c r="BR34">
        <v>2.12</v>
      </c>
      <c r="BS34">
        <v>1.57</v>
      </c>
      <c r="BT34">
        <v>2.8452519999999999</v>
      </c>
      <c r="BU34">
        <v>1.2859339999999999</v>
      </c>
      <c r="BV34">
        <v>1.9127110000000001</v>
      </c>
      <c r="BW34">
        <v>0.93072600000000005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1.904231</v>
      </c>
      <c r="CQ34">
        <v>3.3194249999999998</v>
      </c>
      <c r="CR34">
        <v>0.82075600000000004</v>
      </c>
      <c r="CS34">
        <v>2.6770100000000001</v>
      </c>
      <c r="CT34">
        <v>0.47903099999999998</v>
      </c>
      <c r="CU34">
        <v>1.1952590000000001</v>
      </c>
      <c r="CV34">
        <v>0.92562100000000003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77.925088000000002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628.63218800000004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39.987219000000003</v>
      </c>
      <c r="S35">
        <v>24.953828000000001</v>
      </c>
      <c r="T35">
        <v>0.53659199999999996</v>
      </c>
      <c r="U35">
        <v>334.38784500000003</v>
      </c>
      <c r="V35">
        <v>17.381844000000001</v>
      </c>
      <c r="W35">
        <v>32.571134000000001</v>
      </c>
      <c r="X35">
        <v>140.14719400000001</v>
      </c>
      <c r="Y35">
        <v>0</v>
      </c>
      <c r="Z35">
        <v>12.542838</v>
      </c>
      <c r="AA35">
        <v>13.462097</v>
      </c>
      <c r="AB35">
        <v>26.200638000000001</v>
      </c>
      <c r="AC35">
        <v>0</v>
      </c>
      <c r="AD35">
        <v>27.114090000000001</v>
      </c>
      <c r="AE35">
        <v>49.068491000000002</v>
      </c>
      <c r="AF35">
        <v>29.497995</v>
      </c>
      <c r="AG35">
        <v>42.833840000000002</v>
      </c>
      <c r="AH35">
        <v>115.615933</v>
      </c>
      <c r="AI35">
        <v>16.430254999999999</v>
      </c>
      <c r="AJ35">
        <v>0</v>
      </c>
      <c r="AK35">
        <v>52.291370000000001</v>
      </c>
      <c r="AL35">
        <v>2.4495420000000001</v>
      </c>
      <c r="AM35">
        <v>10.438727</v>
      </c>
      <c r="AN35">
        <v>0.63821899999999998</v>
      </c>
      <c r="AO35">
        <v>0</v>
      </c>
      <c r="AP35">
        <v>1.227454</v>
      </c>
      <c r="AQ35">
        <v>62.482306000000001</v>
      </c>
      <c r="AR35">
        <v>6.3471169999999999</v>
      </c>
      <c r="AS35">
        <v>10.053971000000001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77.904409999999999</v>
      </c>
      <c r="BA35">
        <f t="shared" si="1"/>
        <v>2907.4527779999989</v>
      </c>
      <c r="BD35">
        <v>6.94</v>
      </c>
      <c r="BE35">
        <v>1.84</v>
      </c>
      <c r="BF35">
        <v>2.87</v>
      </c>
      <c r="BG35">
        <v>1.72</v>
      </c>
      <c r="BH35">
        <v>6.04</v>
      </c>
      <c r="BI35">
        <v>0.85</v>
      </c>
      <c r="BJ35">
        <v>1.27</v>
      </c>
      <c r="BK35">
        <v>0.93</v>
      </c>
      <c r="BL35">
        <v>0.83</v>
      </c>
      <c r="BM35">
        <v>0.15</v>
      </c>
      <c r="BN35">
        <v>2.2400000000000002</v>
      </c>
      <c r="BO35">
        <v>1.81</v>
      </c>
      <c r="BP35">
        <v>0.25</v>
      </c>
      <c r="BQ35">
        <v>1.94</v>
      </c>
      <c r="BR35">
        <v>2.12</v>
      </c>
      <c r="BS35">
        <v>1.57</v>
      </c>
      <c r="BT35">
        <v>2.8452519999999999</v>
      </c>
      <c r="BU35">
        <v>1.2859339999999999</v>
      </c>
      <c r="BV35">
        <v>1.8920330000000001</v>
      </c>
      <c r="BW35">
        <v>0.93072600000000005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1.904231</v>
      </c>
      <c r="CQ35">
        <v>3.3194249999999998</v>
      </c>
      <c r="CR35">
        <v>0.82075600000000004</v>
      </c>
      <c r="CS35">
        <v>2.6770100000000001</v>
      </c>
      <c r="CT35">
        <v>0.47903099999999998</v>
      </c>
      <c r="CU35">
        <v>1.1952590000000001</v>
      </c>
      <c r="CV35">
        <v>0.92562100000000003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77.904409999999999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628.63218800000004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39.987219000000003</v>
      </c>
      <c r="S36">
        <v>24.953828000000001</v>
      </c>
      <c r="T36">
        <v>0.53659199999999996</v>
      </c>
      <c r="U36">
        <v>334.38784500000003</v>
      </c>
      <c r="V36">
        <v>17.381844000000001</v>
      </c>
      <c r="W36">
        <v>32.571134000000001</v>
      </c>
      <c r="X36">
        <v>140.14719400000001</v>
      </c>
      <c r="Y36">
        <v>0</v>
      </c>
      <c r="Z36">
        <v>12.542838</v>
      </c>
      <c r="AA36">
        <v>13.462097</v>
      </c>
      <c r="AB36">
        <v>17.289760999999999</v>
      </c>
      <c r="AC36">
        <v>0</v>
      </c>
      <c r="AD36">
        <v>27.114090000000001</v>
      </c>
      <c r="AE36">
        <v>49.068491000000002</v>
      </c>
      <c r="AF36">
        <v>29.497995</v>
      </c>
      <c r="AG36">
        <v>42.833840000000002</v>
      </c>
      <c r="AH36">
        <v>114.211691</v>
      </c>
      <c r="AI36">
        <v>16.430254999999999</v>
      </c>
      <c r="AJ36">
        <v>0</v>
      </c>
      <c r="AK36">
        <v>52.291370000000001</v>
      </c>
      <c r="AL36">
        <v>2.4495420000000001</v>
      </c>
      <c r="AM36">
        <v>5.232577</v>
      </c>
      <c r="AN36">
        <v>0.63821899999999998</v>
      </c>
      <c r="AO36">
        <v>0</v>
      </c>
      <c r="AP36">
        <v>0.73647300000000004</v>
      </c>
      <c r="AQ36">
        <v>62.482306000000001</v>
      </c>
      <c r="AR36">
        <v>6.3471169999999999</v>
      </c>
      <c r="AS36">
        <v>15.983236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77.893677999999994</v>
      </c>
      <c r="BA36">
        <f t="shared" si="1"/>
        <v>2897.3590609999992</v>
      </c>
      <c r="BD36">
        <v>6.94</v>
      </c>
      <c r="BE36">
        <v>1.84</v>
      </c>
      <c r="BF36">
        <v>2.87</v>
      </c>
      <c r="BG36">
        <v>1.72</v>
      </c>
      <c r="BH36">
        <v>6.04</v>
      </c>
      <c r="BI36">
        <v>0.85</v>
      </c>
      <c r="BJ36">
        <v>1.27</v>
      </c>
      <c r="BK36">
        <v>0.93</v>
      </c>
      <c r="BL36">
        <v>0.83</v>
      </c>
      <c r="BM36">
        <v>0.15</v>
      </c>
      <c r="BN36">
        <v>2.2400000000000002</v>
      </c>
      <c r="BO36">
        <v>1.81</v>
      </c>
      <c r="BP36">
        <v>0.25</v>
      </c>
      <c r="BQ36">
        <v>1.94</v>
      </c>
      <c r="BR36">
        <v>2.12</v>
      </c>
      <c r="BS36">
        <v>1.57</v>
      </c>
      <c r="BT36">
        <v>2.8452519999999999</v>
      </c>
      <c r="BU36">
        <v>1.2859339999999999</v>
      </c>
      <c r="BV36">
        <v>1.8920330000000001</v>
      </c>
      <c r="BW36">
        <v>0.93072600000000005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1.904231</v>
      </c>
      <c r="CQ36">
        <v>3.3194249999999998</v>
      </c>
      <c r="CR36">
        <v>0.82075600000000004</v>
      </c>
      <c r="CS36">
        <v>2.6770100000000001</v>
      </c>
      <c r="CT36">
        <v>0.47903099999999998</v>
      </c>
      <c r="CU36">
        <v>1.1952590000000001</v>
      </c>
      <c r="CV36">
        <v>0.91488899999999995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77.893677999999994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628.63218800000004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39.987219000000003</v>
      </c>
      <c r="S37">
        <v>24.953828000000001</v>
      </c>
      <c r="T37">
        <v>0.53659199999999996</v>
      </c>
      <c r="U37">
        <v>334.38784500000003</v>
      </c>
      <c r="V37">
        <v>17.381844000000001</v>
      </c>
      <c r="W37">
        <v>32.571134000000001</v>
      </c>
      <c r="X37">
        <v>140.14719400000001</v>
      </c>
      <c r="Y37">
        <v>0</v>
      </c>
      <c r="Z37">
        <v>6.8511300000000004</v>
      </c>
      <c r="AA37">
        <v>3.6334939999999998</v>
      </c>
      <c r="AB37">
        <v>3.9899450000000001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42.833840000000002</v>
      </c>
      <c r="AH37">
        <v>92.492745999999997</v>
      </c>
      <c r="AI37">
        <v>5.0554629999999996</v>
      </c>
      <c r="AJ37">
        <v>0</v>
      </c>
      <c r="AK37">
        <v>52.291370000000001</v>
      </c>
      <c r="AL37">
        <v>2.4495420000000001</v>
      </c>
      <c r="AM37">
        <v>0</v>
      </c>
      <c r="AN37">
        <v>0.63821899999999998</v>
      </c>
      <c r="AO37">
        <v>0</v>
      </c>
      <c r="AP37">
        <v>0.73647300000000004</v>
      </c>
      <c r="AQ37">
        <v>62.482306000000001</v>
      </c>
      <c r="AR37">
        <v>10.578528</v>
      </c>
      <c r="AS37">
        <v>15.983236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77.489892999999995</v>
      </c>
      <c r="BA37">
        <f t="shared" si="1"/>
        <v>2796.5595559999988</v>
      </c>
      <c r="BD37">
        <v>6.94</v>
      </c>
      <c r="BE37">
        <v>1.84</v>
      </c>
      <c r="BF37">
        <v>2.87</v>
      </c>
      <c r="BG37">
        <v>1.72</v>
      </c>
      <c r="BH37">
        <v>6.04</v>
      </c>
      <c r="BI37">
        <v>0.85</v>
      </c>
      <c r="BJ37">
        <v>1.27</v>
      </c>
      <c r="BK37">
        <v>0.93</v>
      </c>
      <c r="BL37">
        <v>0.83</v>
      </c>
      <c r="BM37">
        <v>0.15</v>
      </c>
      <c r="BN37">
        <v>2.2400000000000002</v>
      </c>
      <c r="BO37">
        <v>1.81</v>
      </c>
      <c r="BP37">
        <v>0.25</v>
      </c>
      <c r="BQ37">
        <v>1.94</v>
      </c>
      <c r="BR37">
        <v>2.12</v>
      </c>
      <c r="BS37">
        <v>1.57</v>
      </c>
      <c r="BT37">
        <v>2.8452519999999999</v>
      </c>
      <c r="BU37">
        <v>1.2859339999999999</v>
      </c>
      <c r="BV37">
        <v>1.8920330000000001</v>
      </c>
      <c r="BW37">
        <v>0.93072600000000005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</v>
      </c>
      <c r="CL37">
        <v>1.856811</v>
      </c>
      <c r="CM37">
        <v>3.365221</v>
      </c>
      <c r="CN37">
        <v>3.3948659999999999</v>
      </c>
      <c r="CO37">
        <v>4.1149899999999997</v>
      </c>
      <c r="CP37">
        <v>1.904231</v>
      </c>
      <c r="CQ37">
        <v>3.3194249999999998</v>
      </c>
      <c r="CR37">
        <v>0.82075600000000004</v>
      </c>
      <c r="CS37">
        <v>2.6770100000000001</v>
      </c>
      <c r="CT37">
        <v>0.47903099999999998</v>
      </c>
      <c r="CU37">
        <v>0.965866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77.489892999999995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628.63218800000004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39.987219000000003</v>
      </c>
      <c r="S38">
        <v>24.953828000000001</v>
      </c>
      <c r="T38">
        <v>0.53659199999999996</v>
      </c>
      <c r="U38">
        <v>334.38784500000003</v>
      </c>
      <c r="V38">
        <v>17.381844000000001</v>
      </c>
      <c r="W38">
        <v>32.571134000000001</v>
      </c>
      <c r="X38">
        <v>140.14719400000001</v>
      </c>
      <c r="Y38">
        <v>0</v>
      </c>
      <c r="Z38">
        <v>1.05402</v>
      </c>
      <c r="AA38">
        <v>0</v>
      </c>
      <c r="AB38">
        <v>3.9899450000000001</v>
      </c>
      <c r="AC38">
        <v>0</v>
      </c>
      <c r="AD38">
        <v>15.718313</v>
      </c>
      <c r="AE38">
        <v>32.600264000000003</v>
      </c>
      <c r="AF38">
        <v>8.7617809999999992</v>
      </c>
      <c r="AG38">
        <v>42.833840000000002</v>
      </c>
      <c r="AH38">
        <v>69.369560000000007</v>
      </c>
      <c r="AI38">
        <v>0</v>
      </c>
      <c r="AJ38">
        <v>0</v>
      </c>
      <c r="AK38">
        <v>52.291370000000001</v>
      </c>
      <c r="AL38">
        <v>2.4495420000000001</v>
      </c>
      <c r="AM38">
        <v>0</v>
      </c>
      <c r="AN38">
        <v>0.63821899999999998</v>
      </c>
      <c r="AO38">
        <v>0</v>
      </c>
      <c r="AP38">
        <v>0.73647300000000004</v>
      </c>
      <c r="AQ38">
        <v>62.482306000000001</v>
      </c>
      <c r="AR38">
        <v>26.44632</v>
      </c>
      <c r="AS38">
        <v>15.983236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76.982812999999993</v>
      </c>
      <c r="BA38">
        <f t="shared" si="1"/>
        <v>2763.1914869999991</v>
      </c>
      <c r="BD38">
        <v>6.94</v>
      </c>
      <c r="BE38">
        <v>1.84</v>
      </c>
      <c r="BF38">
        <v>2.87</v>
      </c>
      <c r="BG38">
        <v>1.72</v>
      </c>
      <c r="BH38">
        <v>6.04</v>
      </c>
      <c r="BI38">
        <v>0.85</v>
      </c>
      <c r="BJ38">
        <v>1.27</v>
      </c>
      <c r="BK38">
        <v>0.93</v>
      </c>
      <c r="BL38">
        <v>0.83</v>
      </c>
      <c r="BM38">
        <v>0.15</v>
      </c>
      <c r="BN38">
        <v>2.2400000000000002</v>
      </c>
      <c r="BO38">
        <v>1.81</v>
      </c>
      <c r="BP38">
        <v>0.25</v>
      </c>
      <c r="BQ38">
        <v>1.94</v>
      </c>
      <c r="BR38">
        <v>2.12</v>
      </c>
      <c r="BS38">
        <v>1.57</v>
      </c>
      <c r="BT38">
        <v>2.8452519999999999</v>
      </c>
      <c r="BU38">
        <v>1.2859339999999999</v>
      </c>
      <c r="BV38">
        <v>1.8920330000000001</v>
      </c>
      <c r="BW38">
        <v>0.93072600000000005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</v>
      </c>
      <c r="CL38">
        <v>1.856811</v>
      </c>
      <c r="CM38">
        <v>3.365221</v>
      </c>
      <c r="CN38">
        <v>3.3948659999999999</v>
      </c>
      <c r="CO38">
        <v>4.1149899999999997</v>
      </c>
      <c r="CP38">
        <v>1.904231</v>
      </c>
      <c r="CQ38">
        <v>3.3194249999999998</v>
      </c>
      <c r="CR38">
        <v>0.82075600000000004</v>
      </c>
      <c r="CS38">
        <v>2.6770100000000001</v>
      </c>
      <c r="CT38">
        <v>0.47903099999999998</v>
      </c>
      <c r="CU38">
        <v>0.64390999999999998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76.982812999999993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628.63218800000004</v>
      </c>
      <c r="M39">
        <v>89.035944000000001</v>
      </c>
      <c r="N39">
        <v>114.17551899999999</v>
      </c>
      <c r="O39">
        <v>119.57368200000001</v>
      </c>
      <c r="P39">
        <v>117.85553400000001</v>
      </c>
      <c r="Q39">
        <v>20.661283000000001</v>
      </c>
      <c r="R39">
        <v>39.987219000000003</v>
      </c>
      <c r="S39">
        <v>24.953828000000001</v>
      </c>
      <c r="T39">
        <v>0.53659199999999996</v>
      </c>
      <c r="U39">
        <v>334.38784500000003</v>
      </c>
      <c r="V39">
        <v>17.381844000000001</v>
      </c>
      <c r="W39">
        <v>32.571134000000001</v>
      </c>
      <c r="X39">
        <v>140.14719400000001</v>
      </c>
      <c r="Y39">
        <v>0</v>
      </c>
      <c r="Z39">
        <v>0</v>
      </c>
      <c r="AA39">
        <v>0</v>
      </c>
      <c r="AB39">
        <v>3.9899450000000001</v>
      </c>
      <c r="AC39">
        <v>0</v>
      </c>
      <c r="AD39">
        <v>8.1211280000000006</v>
      </c>
      <c r="AE39">
        <v>32.600264000000003</v>
      </c>
      <c r="AF39">
        <v>0</v>
      </c>
      <c r="AG39">
        <v>42.833840000000002</v>
      </c>
      <c r="AH39">
        <v>46.246372999999998</v>
      </c>
      <c r="AI39">
        <v>0</v>
      </c>
      <c r="AJ39">
        <v>0</v>
      </c>
      <c r="AK39">
        <v>52.291370000000001</v>
      </c>
      <c r="AL39">
        <v>2.4495420000000001</v>
      </c>
      <c r="AM39">
        <v>0</v>
      </c>
      <c r="AN39">
        <v>0.63821899999999998</v>
      </c>
      <c r="AO39">
        <v>0</v>
      </c>
      <c r="AP39">
        <v>0.73647300000000004</v>
      </c>
      <c r="AQ39">
        <v>62.482306000000001</v>
      </c>
      <c r="AR39">
        <v>26.44632</v>
      </c>
      <c r="AS39">
        <v>15.983236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76.581282999999999</v>
      </c>
      <c r="BA39">
        <f t="shared" si="1"/>
        <v>2722.2537839999991</v>
      </c>
      <c r="BD39">
        <v>6.94</v>
      </c>
      <c r="BE39">
        <v>1.84</v>
      </c>
      <c r="BF39">
        <v>2.87</v>
      </c>
      <c r="BG39">
        <v>1.72</v>
      </c>
      <c r="BH39">
        <v>6.04</v>
      </c>
      <c r="BI39">
        <v>0.85</v>
      </c>
      <c r="BJ39">
        <v>1.35</v>
      </c>
      <c r="BK39">
        <v>0.93</v>
      </c>
      <c r="BL39">
        <v>0.83</v>
      </c>
      <c r="BM39">
        <v>0.15</v>
      </c>
      <c r="BN39">
        <v>2.2400000000000002</v>
      </c>
      <c r="BO39">
        <v>1.81</v>
      </c>
      <c r="BP39">
        <v>0.25</v>
      </c>
      <c r="BQ39">
        <v>1.94</v>
      </c>
      <c r="BR39">
        <v>2.12</v>
      </c>
      <c r="BS39">
        <v>1.57</v>
      </c>
      <c r="BT39">
        <v>2.8452519999999999</v>
      </c>
      <c r="BU39">
        <v>1.2859339999999999</v>
      </c>
      <c r="BV39">
        <v>1.8920330000000001</v>
      </c>
      <c r="BW39">
        <v>0.93072600000000005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</v>
      </c>
      <c r="CL39">
        <v>1.856811</v>
      </c>
      <c r="CM39">
        <v>3.365221</v>
      </c>
      <c r="CN39">
        <v>3.3948659999999999</v>
      </c>
      <c r="CO39">
        <v>4.1149899999999997</v>
      </c>
      <c r="CP39">
        <v>1.953927</v>
      </c>
      <c r="CQ39">
        <v>3.3194249999999998</v>
      </c>
      <c r="CR39">
        <v>0.82075600000000004</v>
      </c>
      <c r="CS39">
        <v>2.6770100000000001</v>
      </c>
      <c r="CT39">
        <v>0.47903099999999998</v>
      </c>
      <c r="CU39">
        <v>0.29780899999999999</v>
      </c>
      <c r="CV39">
        <v>0.37024800000000002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76.581282999999999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628.63218800000004</v>
      </c>
      <c r="M40">
        <v>89.035944000000001</v>
      </c>
      <c r="N40">
        <v>114.17551899999999</v>
      </c>
      <c r="O40">
        <v>119.57368200000001</v>
      </c>
      <c r="P40">
        <v>117.85553400000001</v>
      </c>
      <c r="Q40">
        <v>20.661283000000001</v>
      </c>
      <c r="R40">
        <v>39.987219000000003</v>
      </c>
      <c r="S40">
        <v>24.953828000000001</v>
      </c>
      <c r="T40">
        <v>0.53659199999999996</v>
      </c>
      <c r="U40">
        <v>334.38784500000003</v>
      </c>
      <c r="V40">
        <v>17.381844000000001</v>
      </c>
      <c r="W40">
        <v>32.571134000000001</v>
      </c>
      <c r="X40">
        <v>140.14719400000001</v>
      </c>
      <c r="Y40">
        <v>0</v>
      </c>
      <c r="Z40">
        <v>0</v>
      </c>
      <c r="AA40">
        <v>0</v>
      </c>
      <c r="AB40">
        <v>3.9899450000000001</v>
      </c>
      <c r="AC40">
        <v>0</v>
      </c>
      <c r="AD40">
        <v>0</v>
      </c>
      <c r="AE40">
        <v>32.600264000000003</v>
      </c>
      <c r="AF40">
        <v>0</v>
      </c>
      <c r="AG40">
        <v>42.833840000000002</v>
      </c>
      <c r="AH40">
        <v>23.123187000000001</v>
      </c>
      <c r="AI40">
        <v>0</v>
      </c>
      <c r="AJ40">
        <v>0</v>
      </c>
      <c r="AK40">
        <v>52.291370000000001</v>
      </c>
      <c r="AL40">
        <v>2.4495420000000001</v>
      </c>
      <c r="AM40">
        <v>0</v>
      </c>
      <c r="AN40">
        <v>0.63821899999999998</v>
      </c>
      <c r="AO40">
        <v>0</v>
      </c>
      <c r="AP40">
        <v>0.73647300000000004</v>
      </c>
      <c r="AQ40">
        <v>62.482306000000001</v>
      </c>
      <c r="AR40">
        <v>26.44632</v>
      </c>
      <c r="AS40">
        <v>12.889706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76.11305999999999</v>
      </c>
      <c r="BA40">
        <f t="shared" si="1"/>
        <v>2687.4477169999991</v>
      </c>
      <c r="BD40">
        <v>6.94</v>
      </c>
      <c r="BE40">
        <v>1.84</v>
      </c>
      <c r="BF40">
        <v>2.87</v>
      </c>
      <c r="BG40">
        <v>1.72</v>
      </c>
      <c r="BH40">
        <v>6.04</v>
      </c>
      <c r="BI40">
        <v>0.85</v>
      </c>
      <c r="BJ40">
        <v>1.36</v>
      </c>
      <c r="BK40">
        <v>0.93</v>
      </c>
      <c r="BL40">
        <v>0.83</v>
      </c>
      <c r="BM40">
        <v>0.15</v>
      </c>
      <c r="BN40">
        <v>2.2400000000000002</v>
      </c>
      <c r="BO40">
        <v>1.81</v>
      </c>
      <c r="BP40">
        <v>0.25</v>
      </c>
      <c r="BQ40">
        <v>1.94</v>
      </c>
      <c r="BR40">
        <v>2.12</v>
      </c>
      <c r="BS40">
        <v>1.57</v>
      </c>
      <c r="BT40">
        <v>2.8452519999999999</v>
      </c>
      <c r="BU40">
        <v>1.2859339999999999</v>
      </c>
      <c r="BV40">
        <v>1.8920330000000001</v>
      </c>
      <c r="BW40">
        <v>0.93072600000000005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</v>
      </c>
      <c r="CL40">
        <v>1.856811</v>
      </c>
      <c r="CM40">
        <v>3.365221</v>
      </c>
      <c r="CN40">
        <v>3.3948659999999999</v>
      </c>
      <c r="CO40">
        <v>4.1149899999999997</v>
      </c>
      <c r="CP40">
        <v>1.958637</v>
      </c>
      <c r="CQ40">
        <v>3.3194249999999998</v>
      </c>
      <c r="CR40">
        <v>0.82075600000000004</v>
      </c>
      <c r="CS40">
        <v>2.6770100000000001</v>
      </c>
      <c r="CT40">
        <v>0.47903099999999998</v>
      </c>
      <c r="CU40">
        <v>0</v>
      </c>
      <c r="CV40">
        <v>0.18512400000000001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76.11305999999999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628.63218800000004</v>
      </c>
      <c r="M41">
        <v>89.035944000000001</v>
      </c>
      <c r="N41">
        <v>114.17551899999999</v>
      </c>
      <c r="O41">
        <v>119.57368200000001</v>
      </c>
      <c r="P41">
        <v>117.85553400000001</v>
      </c>
      <c r="Q41">
        <v>20.661283000000001</v>
      </c>
      <c r="R41">
        <v>39.987219000000003</v>
      </c>
      <c r="S41">
        <v>24.953828000000001</v>
      </c>
      <c r="T41">
        <v>0.53659199999999996</v>
      </c>
      <c r="U41">
        <v>334.38784500000003</v>
      </c>
      <c r="V41">
        <v>17.381844000000001</v>
      </c>
      <c r="W41">
        <v>32.280321000000001</v>
      </c>
      <c r="X41">
        <v>140.14719400000001</v>
      </c>
      <c r="Y41">
        <v>0</v>
      </c>
      <c r="Z41">
        <v>0</v>
      </c>
      <c r="AA41">
        <v>0</v>
      </c>
      <c r="AB41">
        <v>3.9899450000000001</v>
      </c>
      <c r="AC41">
        <v>0</v>
      </c>
      <c r="AD41">
        <v>0</v>
      </c>
      <c r="AE41">
        <v>32.600264000000003</v>
      </c>
      <c r="AF41">
        <v>0</v>
      </c>
      <c r="AG41">
        <v>42.833840000000002</v>
      </c>
      <c r="AH41">
        <v>20.595551</v>
      </c>
      <c r="AI41">
        <v>0</v>
      </c>
      <c r="AJ41">
        <v>0</v>
      </c>
      <c r="AK41">
        <v>52.291370000000001</v>
      </c>
      <c r="AL41">
        <v>2.4495420000000001</v>
      </c>
      <c r="AM41">
        <v>0</v>
      </c>
      <c r="AN41">
        <v>0.63821899999999998</v>
      </c>
      <c r="AO41">
        <v>0</v>
      </c>
      <c r="AP41">
        <v>0.73647300000000004</v>
      </c>
      <c r="AQ41">
        <v>62.482306000000001</v>
      </c>
      <c r="AR41">
        <v>10.578528</v>
      </c>
      <c r="AS41">
        <v>12.889706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75.735458999999992</v>
      </c>
      <c r="BA41">
        <f t="shared" si="1"/>
        <v>2668.3838749999991</v>
      </c>
      <c r="BD41">
        <v>6.94</v>
      </c>
      <c r="BE41">
        <v>1.84</v>
      </c>
      <c r="BF41">
        <v>2.87</v>
      </c>
      <c r="BG41">
        <v>1.72</v>
      </c>
      <c r="BH41">
        <v>6.04</v>
      </c>
      <c r="BI41">
        <v>0.85</v>
      </c>
      <c r="BJ41">
        <v>1.43</v>
      </c>
      <c r="BK41">
        <v>0.93</v>
      </c>
      <c r="BL41">
        <v>0.83</v>
      </c>
      <c r="BM41">
        <v>0.15</v>
      </c>
      <c r="BN41">
        <v>2.2400000000000002</v>
      </c>
      <c r="BO41">
        <v>1.81</v>
      </c>
      <c r="BP41">
        <v>0.25</v>
      </c>
      <c r="BQ41">
        <v>1.94</v>
      </c>
      <c r="BR41">
        <v>2.12</v>
      </c>
      <c r="BS41">
        <v>1.57</v>
      </c>
      <c r="BT41">
        <v>2.8452519999999999</v>
      </c>
      <c r="BU41">
        <v>1.2859339999999999</v>
      </c>
      <c r="BV41">
        <v>1.8920330000000001</v>
      </c>
      <c r="BW41">
        <v>0.93072600000000005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</v>
      </c>
      <c r="CL41">
        <v>1.856811</v>
      </c>
      <c r="CM41">
        <v>3.365221</v>
      </c>
      <c r="CN41">
        <v>3.3948659999999999</v>
      </c>
      <c r="CO41">
        <v>4.1149899999999997</v>
      </c>
      <c r="CP41">
        <v>1.958637</v>
      </c>
      <c r="CQ41">
        <v>3.3194249999999998</v>
      </c>
      <c r="CR41">
        <v>0.82075600000000004</v>
      </c>
      <c r="CS41">
        <v>2.6770100000000001</v>
      </c>
      <c r="CT41">
        <v>5.2893000000000003E-2</v>
      </c>
      <c r="CU41">
        <v>0</v>
      </c>
      <c r="CV41">
        <v>0.163661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75.735458999999992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628.63218800000004</v>
      </c>
      <c r="M42">
        <v>89.035944000000001</v>
      </c>
      <c r="N42">
        <v>114.17551899999999</v>
      </c>
      <c r="O42">
        <v>119.57368200000001</v>
      </c>
      <c r="P42">
        <v>117.85553400000001</v>
      </c>
      <c r="Q42">
        <v>20.661283000000001</v>
      </c>
      <c r="R42">
        <v>39.987219000000003</v>
      </c>
      <c r="S42">
        <v>24.953828000000001</v>
      </c>
      <c r="T42">
        <v>0.53659199999999996</v>
      </c>
      <c r="U42">
        <v>334.38784500000003</v>
      </c>
      <c r="V42">
        <v>17.381844000000001</v>
      </c>
      <c r="W42">
        <v>32.280321000000001</v>
      </c>
      <c r="X42">
        <v>140.14719400000001</v>
      </c>
      <c r="Y42">
        <v>0</v>
      </c>
      <c r="Z42">
        <v>0</v>
      </c>
      <c r="AA42">
        <v>0</v>
      </c>
      <c r="AB42">
        <v>3.9899450000000001</v>
      </c>
      <c r="AC42">
        <v>0</v>
      </c>
      <c r="AD42">
        <v>0</v>
      </c>
      <c r="AE42">
        <v>21.903302</v>
      </c>
      <c r="AF42">
        <v>0</v>
      </c>
      <c r="AG42">
        <v>42.833840000000002</v>
      </c>
      <c r="AH42">
        <v>17.318985999999999</v>
      </c>
      <c r="AI42">
        <v>0</v>
      </c>
      <c r="AJ42">
        <v>0</v>
      </c>
      <c r="AK42">
        <v>52.291370000000001</v>
      </c>
      <c r="AL42">
        <v>2.4495420000000001</v>
      </c>
      <c r="AM42">
        <v>0</v>
      </c>
      <c r="AN42">
        <v>0.63821899999999998</v>
      </c>
      <c r="AO42">
        <v>0</v>
      </c>
      <c r="AP42">
        <v>0.73647300000000004</v>
      </c>
      <c r="AQ42">
        <v>62.482306000000001</v>
      </c>
      <c r="AR42">
        <v>6.3471169999999999</v>
      </c>
      <c r="AS42">
        <v>12.889706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75.698418999999987</v>
      </c>
      <c r="BA42">
        <f t="shared" si="1"/>
        <v>2650.1418969999991</v>
      </c>
      <c r="BD42">
        <v>6.94</v>
      </c>
      <c r="BE42">
        <v>1.84</v>
      </c>
      <c r="BF42">
        <v>2.87</v>
      </c>
      <c r="BG42">
        <v>1.72</v>
      </c>
      <c r="BH42">
        <v>6.04</v>
      </c>
      <c r="BI42">
        <v>0.86</v>
      </c>
      <c r="BJ42">
        <v>1.46</v>
      </c>
      <c r="BK42">
        <v>0.93</v>
      </c>
      <c r="BL42">
        <v>0.83</v>
      </c>
      <c r="BM42">
        <v>0.15</v>
      </c>
      <c r="BN42">
        <v>2.2400000000000002</v>
      </c>
      <c r="BO42">
        <v>1.81</v>
      </c>
      <c r="BP42">
        <v>0.25</v>
      </c>
      <c r="BQ42">
        <v>1.94</v>
      </c>
      <c r="BR42">
        <v>2.12</v>
      </c>
      <c r="BS42">
        <v>1.57</v>
      </c>
      <c r="BT42">
        <v>2.8452519999999999</v>
      </c>
      <c r="BU42">
        <v>1.2859339999999999</v>
      </c>
      <c r="BV42">
        <v>1.8920330000000001</v>
      </c>
      <c r="BW42">
        <v>0.93072600000000005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</v>
      </c>
      <c r="CL42">
        <v>1.856811</v>
      </c>
      <c r="CM42">
        <v>3.365221</v>
      </c>
      <c r="CN42">
        <v>3.3948659999999999</v>
      </c>
      <c r="CO42">
        <v>4.1149899999999997</v>
      </c>
      <c r="CP42">
        <v>1.958637</v>
      </c>
      <c r="CQ42">
        <v>3.3194249999999998</v>
      </c>
      <c r="CR42">
        <v>0.82075600000000004</v>
      </c>
      <c r="CS42">
        <v>2.6770100000000001</v>
      </c>
      <c r="CT42">
        <v>0</v>
      </c>
      <c r="CU42">
        <v>0</v>
      </c>
      <c r="CV42">
        <v>0.139514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75.698418999999987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628.63218800000004</v>
      </c>
      <c r="M43">
        <v>89.035944000000001</v>
      </c>
      <c r="N43">
        <v>114.17551899999999</v>
      </c>
      <c r="O43">
        <v>119.57368200000001</v>
      </c>
      <c r="P43">
        <v>117.85553400000001</v>
      </c>
      <c r="Q43">
        <v>20.661283000000001</v>
      </c>
      <c r="R43">
        <v>39.987219000000003</v>
      </c>
      <c r="S43">
        <v>24.953828000000001</v>
      </c>
      <c r="T43">
        <v>0.53659199999999996</v>
      </c>
      <c r="U43">
        <v>334.38784500000003</v>
      </c>
      <c r="V43">
        <v>17.381844000000001</v>
      </c>
      <c r="W43">
        <v>32.280321000000001</v>
      </c>
      <c r="X43">
        <v>140.14719400000001</v>
      </c>
      <c r="Y43">
        <v>0</v>
      </c>
      <c r="Z43">
        <v>0</v>
      </c>
      <c r="AA43">
        <v>0</v>
      </c>
      <c r="AB43">
        <v>3.9899450000000001</v>
      </c>
      <c r="AC43">
        <v>0</v>
      </c>
      <c r="AD43">
        <v>0</v>
      </c>
      <c r="AE43">
        <v>16.300132000000001</v>
      </c>
      <c r="AF43">
        <v>0</v>
      </c>
      <c r="AG43">
        <v>42.833840000000002</v>
      </c>
      <c r="AH43">
        <v>0</v>
      </c>
      <c r="AI43">
        <v>0</v>
      </c>
      <c r="AJ43">
        <v>0</v>
      </c>
      <c r="AK43">
        <v>52.291370000000001</v>
      </c>
      <c r="AL43">
        <v>2.4495420000000001</v>
      </c>
      <c r="AM43">
        <v>0</v>
      </c>
      <c r="AN43">
        <v>0.63821899999999998</v>
      </c>
      <c r="AO43">
        <v>0</v>
      </c>
      <c r="AP43">
        <v>1.4729449999999999</v>
      </c>
      <c r="AQ43">
        <v>45.217458000000001</v>
      </c>
      <c r="AR43">
        <v>6.3471169999999999</v>
      </c>
      <c r="AS43">
        <v>12.889706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75.558904999999982</v>
      </c>
      <c r="BA43">
        <f t="shared" si="1"/>
        <v>2610.5518509999988</v>
      </c>
      <c r="BD43">
        <v>6.94</v>
      </c>
      <c r="BE43">
        <v>1.84</v>
      </c>
      <c r="BF43">
        <v>2.87</v>
      </c>
      <c r="BG43">
        <v>1.72</v>
      </c>
      <c r="BH43">
        <v>6.04</v>
      </c>
      <c r="BI43">
        <v>0.86</v>
      </c>
      <c r="BJ43">
        <v>1.46</v>
      </c>
      <c r="BK43">
        <v>0.93</v>
      </c>
      <c r="BL43">
        <v>0.83</v>
      </c>
      <c r="BM43">
        <v>0.15</v>
      </c>
      <c r="BN43">
        <v>2.2400000000000002</v>
      </c>
      <c r="BO43">
        <v>1.81</v>
      </c>
      <c r="BP43">
        <v>0.25</v>
      </c>
      <c r="BQ43">
        <v>1.94</v>
      </c>
      <c r="BR43">
        <v>2.12</v>
      </c>
      <c r="BS43">
        <v>1.57</v>
      </c>
      <c r="BT43">
        <v>2.8452519999999999</v>
      </c>
      <c r="BU43">
        <v>1.2859339999999999</v>
      </c>
      <c r="BV43">
        <v>1.8920330000000001</v>
      </c>
      <c r="BW43">
        <v>0.93072600000000005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</v>
      </c>
      <c r="CL43">
        <v>1.856811</v>
      </c>
      <c r="CM43">
        <v>3.365221</v>
      </c>
      <c r="CN43">
        <v>3.3948659999999999</v>
      </c>
      <c r="CO43">
        <v>4.1149899999999997</v>
      </c>
      <c r="CP43">
        <v>1.958637</v>
      </c>
      <c r="CQ43">
        <v>3.3194249999999998</v>
      </c>
      <c r="CR43">
        <v>0.82075600000000004</v>
      </c>
      <c r="CS43">
        <v>2.6770100000000001</v>
      </c>
      <c r="CT43">
        <v>0</v>
      </c>
      <c r="CU43">
        <v>0</v>
      </c>
      <c r="CV43">
        <v>0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75.558904999999982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601.70619399999998</v>
      </c>
      <c r="L44">
        <v>628.63218800000004</v>
      </c>
      <c r="M44">
        <v>89.035944000000001</v>
      </c>
      <c r="N44">
        <v>114.17551899999999</v>
      </c>
      <c r="O44">
        <v>119.57368200000001</v>
      </c>
      <c r="P44">
        <v>117.85553400000001</v>
      </c>
      <c r="Q44">
        <v>20.661283000000001</v>
      </c>
      <c r="R44">
        <v>39.987219000000003</v>
      </c>
      <c r="S44">
        <v>24.953828000000001</v>
      </c>
      <c r="T44">
        <v>0.53659199999999996</v>
      </c>
      <c r="U44">
        <v>334.38784500000003</v>
      </c>
      <c r="V44">
        <v>17.381844000000001</v>
      </c>
      <c r="W44">
        <v>32.280321000000001</v>
      </c>
      <c r="X44">
        <v>140.14719400000001</v>
      </c>
      <c r="Y44">
        <v>0</v>
      </c>
      <c r="Z44">
        <v>0</v>
      </c>
      <c r="AA44">
        <v>0</v>
      </c>
      <c r="AB44">
        <v>3.9899450000000001</v>
      </c>
      <c r="AC44">
        <v>0</v>
      </c>
      <c r="AD44">
        <v>0</v>
      </c>
      <c r="AE44">
        <v>0</v>
      </c>
      <c r="AF44">
        <v>0</v>
      </c>
      <c r="AG44">
        <v>42.833840000000002</v>
      </c>
      <c r="AH44">
        <v>0</v>
      </c>
      <c r="AI44">
        <v>0</v>
      </c>
      <c r="AJ44">
        <v>0</v>
      </c>
      <c r="AK44">
        <v>52.291370000000001</v>
      </c>
      <c r="AL44">
        <v>2.4495420000000001</v>
      </c>
      <c r="AM44">
        <v>0</v>
      </c>
      <c r="AN44">
        <v>0.63821899999999998</v>
      </c>
      <c r="AO44">
        <v>0</v>
      </c>
      <c r="AP44">
        <v>1.4729449999999999</v>
      </c>
      <c r="AQ44">
        <v>29.090952000000001</v>
      </c>
      <c r="AR44">
        <v>6.3471169999999999</v>
      </c>
      <c r="AS44">
        <v>12.889706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75.618904999999984</v>
      </c>
      <c r="BA44">
        <f t="shared" si="1"/>
        <v>2523.3076619999988</v>
      </c>
      <c r="BD44">
        <v>6.94</v>
      </c>
      <c r="BE44">
        <v>1.84</v>
      </c>
      <c r="BF44">
        <v>2.87</v>
      </c>
      <c r="BG44">
        <v>1.72</v>
      </c>
      <c r="BH44">
        <v>6.04</v>
      </c>
      <c r="BI44">
        <v>0.89</v>
      </c>
      <c r="BJ44">
        <v>1.49</v>
      </c>
      <c r="BK44">
        <v>0.93</v>
      </c>
      <c r="BL44">
        <v>0.83</v>
      </c>
      <c r="BM44">
        <v>0.15</v>
      </c>
      <c r="BN44">
        <v>2.2400000000000002</v>
      </c>
      <c r="BO44">
        <v>1.81</v>
      </c>
      <c r="BP44">
        <v>0.25</v>
      </c>
      <c r="BQ44">
        <v>1.94</v>
      </c>
      <c r="BR44">
        <v>2.12</v>
      </c>
      <c r="BS44">
        <v>1.57</v>
      </c>
      <c r="BT44">
        <v>2.8452519999999999</v>
      </c>
      <c r="BU44">
        <v>1.2859339999999999</v>
      </c>
      <c r="BV44">
        <v>1.8920330000000001</v>
      </c>
      <c r="BW44">
        <v>0.93072600000000005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</v>
      </c>
      <c r="CL44">
        <v>1.856811</v>
      </c>
      <c r="CM44">
        <v>3.365221</v>
      </c>
      <c r="CN44">
        <v>3.3948659999999999</v>
      </c>
      <c r="CO44">
        <v>4.1149899999999997</v>
      </c>
      <c r="CP44">
        <v>1.958637</v>
      </c>
      <c r="CQ44">
        <v>3.3194249999999998</v>
      </c>
      <c r="CR44">
        <v>0.82075600000000004</v>
      </c>
      <c r="CS44">
        <v>2.6770100000000001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75.618904999999984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546.82864199999995</v>
      </c>
      <c r="L45">
        <v>619.36735299999998</v>
      </c>
      <c r="M45">
        <v>89.035944000000001</v>
      </c>
      <c r="N45">
        <v>114.17551899999999</v>
      </c>
      <c r="O45">
        <v>119.57368200000001</v>
      </c>
      <c r="P45">
        <v>117.85553400000001</v>
      </c>
      <c r="Q45">
        <v>20.661283000000001</v>
      </c>
      <c r="R45">
        <v>39.987219000000003</v>
      </c>
      <c r="S45">
        <v>24.953828000000001</v>
      </c>
      <c r="T45">
        <v>0.53659199999999996</v>
      </c>
      <c r="U45">
        <v>334.38784500000003</v>
      </c>
      <c r="V45">
        <v>17.381844000000001</v>
      </c>
      <c r="W45">
        <v>32.280321000000001</v>
      </c>
      <c r="X45">
        <v>140.14719400000001</v>
      </c>
      <c r="Y45">
        <v>0</v>
      </c>
      <c r="Z45">
        <v>0</v>
      </c>
      <c r="AA45">
        <v>0</v>
      </c>
      <c r="AB45">
        <v>3.9899450000000001</v>
      </c>
      <c r="AC45">
        <v>0</v>
      </c>
      <c r="AD45">
        <v>0</v>
      </c>
      <c r="AE45">
        <v>0</v>
      </c>
      <c r="AF45">
        <v>0</v>
      </c>
      <c r="AG45">
        <v>42.833840000000002</v>
      </c>
      <c r="AH45">
        <v>0</v>
      </c>
      <c r="AI45">
        <v>0</v>
      </c>
      <c r="AJ45">
        <v>0</v>
      </c>
      <c r="AK45">
        <v>52.291370000000001</v>
      </c>
      <c r="AL45">
        <v>2.4495420000000001</v>
      </c>
      <c r="AM45">
        <v>0</v>
      </c>
      <c r="AN45">
        <v>0.63821899999999998</v>
      </c>
      <c r="AO45">
        <v>0</v>
      </c>
      <c r="AP45">
        <v>2.700399</v>
      </c>
      <c r="AQ45">
        <v>14.545476000000001</v>
      </c>
      <c r="AR45">
        <v>10.578528</v>
      </c>
      <c r="AS45">
        <v>12.889706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75.618904999999984</v>
      </c>
      <c r="BA45">
        <f t="shared" si="1"/>
        <v>2450.0786639999983</v>
      </c>
      <c r="BD45">
        <v>6.94</v>
      </c>
      <c r="BE45">
        <v>1.84</v>
      </c>
      <c r="BF45">
        <v>2.87</v>
      </c>
      <c r="BG45">
        <v>1.72</v>
      </c>
      <c r="BH45">
        <v>6.04</v>
      </c>
      <c r="BI45">
        <v>0.89</v>
      </c>
      <c r="BJ45">
        <v>1.49</v>
      </c>
      <c r="BK45">
        <v>0.93</v>
      </c>
      <c r="BL45">
        <v>0.83</v>
      </c>
      <c r="BM45">
        <v>0.15</v>
      </c>
      <c r="BN45">
        <v>2.2400000000000002</v>
      </c>
      <c r="BO45">
        <v>1.81</v>
      </c>
      <c r="BP45">
        <v>0.25</v>
      </c>
      <c r="BQ45">
        <v>1.94</v>
      </c>
      <c r="BR45">
        <v>2.12</v>
      </c>
      <c r="BS45">
        <v>1.57</v>
      </c>
      <c r="BT45">
        <v>2.8452519999999999</v>
      </c>
      <c r="BU45">
        <v>1.2859339999999999</v>
      </c>
      <c r="BV45">
        <v>1.8920330000000001</v>
      </c>
      <c r="BW45">
        <v>0.93072600000000005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</v>
      </c>
      <c r="CL45">
        <v>1.856811</v>
      </c>
      <c r="CM45">
        <v>3.365221</v>
      </c>
      <c r="CN45">
        <v>3.3948659999999999</v>
      </c>
      <c r="CO45">
        <v>4.1149899999999997</v>
      </c>
      <c r="CP45">
        <v>1.958637</v>
      </c>
      <c r="CQ45">
        <v>3.3194249999999998</v>
      </c>
      <c r="CR45">
        <v>0.82075600000000004</v>
      </c>
      <c r="CS45">
        <v>2.6770100000000001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75.618904999999984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492.43785700000001</v>
      </c>
      <c r="L46">
        <v>619.36735299999998</v>
      </c>
      <c r="M46">
        <v>89.035944000000001</v>
      </c>
      <c r="N46">
        <v>114.17551899999999</v>
      </c>
      <c r="O46">
        <v>119.57368200000001</v>
      </c>
      <c r="P46">
        <v>117.85553400000001</v>
      </c>
      <c r="Q46">
        <v>20.661283000000001</v>
      </c>
      <c r="R46">
        <v>39.987219000000003</v>
      </c>
      <c r="S46">
        <v>24.953828000000001</v>
      </c>
      <c r="T46">
        <v>0.53659199999999996</v>
      </c>
      <c r="U46">
        <v>334.38784500000003</v>
      </c>
      <c r="V46">
        <v>17.381844000000001</v>
      </c>
      <c r="W46">
        <v>32.280321000000001</v>
      </c>
      <c r="X46">
        <v>140.14719400000001</v>
      </c>
      <c r="Y46">
        <v>0</v>
      </c>
      <c r="Z46">
        <v>0</v>
      </c>
      <c r="AA46">
        <v>0</v>
      </c>
      <c r="AB46">
        <v>3.9899450000000001</v>
      </c>
      <c r="AC46">
        <v>0</v>
      </c>
      <c r="AD46">
        <v>0</v>
      </c>
      <c r="AE46">
        <v>0</v>
      </c>
      <c r="AF46">
        <v>0</v>
      </c>
      <c r="AG46">
        <v>42.833840000000002</v>
      </c>
      <c r="AH46">
        <v>0</v>
      </c>
      <c r="AI46">
        <v>0</v>
      </c>
      <c r="AJ46">
        <v>0</v>
      </c>
      <c r="AK46">
        <v>52.291370000000001</v>
      </c>
      <c r="AL46">
        <v>2.4495420000000001</v>
      </c>
      <c r="AM46">
        <v>0</v>
      </c>
      <c r="AN46">
        <v>0.63821899999999998</v>
      </c>
      <c r="AO46">
        <v>0</v>
      </c>
      <c r="AP46">
        <v>2.700399</v>
      </c>
      <c r="AQ46">
        <v>14.545476000000001</v>
      </c>
      <c r="AR46">
        <v>26.44632</v>
      </c>
      <c r="AS46">
        <v>10.053971000000001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75.628904999999989</v>
      </c>
      <c r="BA46">
        <f t="shared" si="1"/>
        <v>2408.7299359999984</v>
      </c>
      <c r="BD46">
        <v>6.94</v>
      </c>
      <c r="BE46">
        <v>1.84</v>
      </c>
      <c r="BF46">
        <v>2.87</v>
      </c>
      <c r="BG46">
        <v>1.72</v>
      </c>
      <c r="BH46">
        <v>6.04</v>
      </c>
      <c r="BI46">
        <v>0.89</v>
      </c>
      <c r="BJ46">
        <v>1.49</v>
      </c>
      <c r="BK46">
        <v>0.93</v>
      </c>
      <c r="BL46">
        <v>0.83</v>
      </c>
      <c r="BM46">
        <v>0.16</v>
      </c>
      <c r="BN46">
        <v>2.2400000000000002</v>
      </c>
      <c r="BO46">
        <v>1.81</v>
      </c>
      <c r="BP46">
        <v>0.25</v>
      </c>
      <c r="BQ46">
        <v>1.94</v>
      </c>
      <c r="BR46">
        <v>2.12</v>
      </c>
      <c r="BS46">
        <v>1.57</v>
      </c>
      <c r="BT46">
        <v>2.8452519999999999</v>
      </c>
      <c r="BU46">
        <v>1.2859339999999999</v>
      </c>
      <c r="BV46">
        <v>1.8920330000000001</v>
      </c>
      <c r="BW46">
        <v>0.93072600000000005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</v>
      </c>
      <c r="CL46">
        <v>1.856811</v>
      </c>
      <c r="CM46">
        <v>3.365221</v>
      </c>
      <c r="CN46">
        <v>3.3948659999999999</v>
      </c>
      <c r="CO46">
        <v>4.1149899999999997</v>
      </c>
      <c r="CP46">
        <v>1.958637</v>
      </c>
      <c r="CQ46">
        <v>3.3194249999999998</v>
      </c>
      <c r="CR46">
        <v>0.82075600000000004</v>
      </c>
      <c r="CS46">
        <v>2.6770100000000001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75.628904999999989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488.69924800000001</v>
      </c>
      <c r="L47">
        <v>619.36735299999998</v>
      </c>
      <c r="M47">
        <v>89.035944000000001</v>
      </c>
      <c r="N47">
        <v>114.17551899999999</v>
      </c>
      <c r="O47">
        <v>119.57368200000001</v>
      </c>
      <c r="P47">
        <v>117.85553400000001</v>
      </c>
      <c r="Q47">
        <v>20.661283000000001</v>
      </c>
      <c r="R47">
        <v>39.987219000000003</v>
      </c>
      <c r="S47">
        <v>24.953828000000001</v>
      </c>
      <c r="T47">
        <v>0.53659199999999996</v>
      </c>
      <c r="U47">
        <v>334.38784500000003</v>
      </c>
      <c r="V47">
        <v>17.381844000000001</v>
      </c>
      <c r="W47">
        <v>32.280321000000001</v>
      </c>
      <c r="X47">
        <v>140.14719400000001</v>
      </c>
      <c r="Y47">
        <v>0</v>
      </c>
      <c r="Z47">
        <v>0</v>
      </c>
      <c r="AA47">
        <v>0</v>
      </c>
      <c r="AB47">
        <v>3.9899450000000001</v>
      </c>
      <c r="AC47">
        <v>0</v>
      </c>
      <c r="AD47">
        <v>0</v>
      </c>
      <c r="AE47">
        <v>0</v>
      </c>
      <c r="AF47">
        <v>0</v>
      </c>
      <c r="AG47">
        <v>42.833840000000002</v>
      </c>
      <c r="AH47">
        <v>0</v>
      </c>
      <c r="AI47">
        <v>0</v>
      </c>
      <c r="AJ47">
        <v>0</v>
      </c>
      <c r="AK47">
        <v>52.291370000000001</v>
      </c>
      <c r="AL47">
        <v>2.4495420000000001</v>
      </c>
      <c r="AM47">
        <v>0</v>
      </c>
      <c r="AN47">
        <v>0.63821899999999998</v>
      </c>
      <c r="AO47">
        <v>0</v>
      </c>
      <c r="AP47">
        <v>2.700399</v>
      </c>
      <c r="AQ47">
        <v>0</v>
      </c>
      <c r="AR47">
        <v>26.44632</v>
      </c>
      <c r="AS47">
        <v>10.053971000000001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75.538904999999986</v>
      </c>
      <c r="BA47">
        <f t="shared" si="1"/>
        <v>2390.3558509999984</v>
      </c>
      <c r="BD47">
        <v>6.94</v>
      </c>
      <c r="BE47">
        <v>1.84</v>
      </c>
      <c r="BF47">
        <v>2.87</v>
      </c>
      <c r="BG47">
        <v>1.72</v>
      </c>
      <c r="BH47">
        <v>6.04</v>
      </c>
      <c r="BI47">
        <v>0.89</v>
      </c>
      <c r="BJ47">
        <v>1.4</v>
      </c>
      <c r="BK47">
        <v>0.93</v>
      </c>
      <c r="BL47">
        <v>0.83</v>
      </c>
      <c r="BM47">
        <v>0.16</v>
      </c>
      <c r="BN47">
        <v>2.2400000000000002</v>
      </c>
      <c r="BO47">
        <v>1.81</v>
      </c>
      <c r="BP47">
        <v>0.25</v>
      </c>
      <c r="BQ47">
        <v>1.94</v>
      </c>
      <c r="BR47">
        <v>2.12</v>
      </c>
      <c r="BS47">
        <v>1.57</v>
      </c>
      <c r="BT47">
        <v>2.8452519999999999</v>
      </c>
      <c r="BU47">
        <v>1.2859339999999999</v>
      </c>
      <c r="BV47">
        <v>1.8920330000000001</v>
      </c>
      <c r="BW47">
        <v>0.93072600000000005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</v>
      </c>
      <c r="CL47">
        <v>1.856811</v>
      </c>
      <c r="CM47">
        <v>3.365221</v>
      </c>
      <c r="CN47">
        <v>3.3948659999999999</v>
      </c>
      <c r="CO47">
        <v>4.1149899999999997</v>
      </c>
      <c r="CP47">
        <v>1.958637</v>
      </c>
      <c r="CQ47">
        <v>3.3194249999999998</v>
      </c>
      <c r="CR47">
        <v>0.82075600000000004</v>
      </c>
      <c r="CS47">
        <v>2.6770100000000001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75.538904999999986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488.69924800000001</v>
      </c>
      <c r="L48">
        <v>619.36735299999998</v>
      </c>
      <c r="M48">
        <v>89.035944000000001</v>
      </c>
      <c r="N48">
        <v>114.17551899999999</v>
      </c>
      <c r="O48">
        <v>119.57368200000001</v>
      </c>
      <c r="P48">
        <v>117.85553400000001</v>
      </c>
      <c r="Q48">
        <v>20.661283000000001</v>
      </c>
      <c r="R48">
        <v>39.987219000000003</v>
      </c>
      <c r="S48">
        <v>24.953828000000001</v>
      </c>
      <c r="T48">
        <v>0.53659199999999996</v>
      </c>
      <c r="U48">
        <v>334.38784500000003</v>
      </c>
      <c r="V48">
        <v>17.381844000000001</v>
      </c>
      <c r="W48">
        <v>32.280321000000001</v>
      </c>
      <c r="X48">
        <v>140.14719400000001</v>
      </c>
      <c r="Y48">
        <v>0</v>
      </c>
      <c r="Z48">
        <v>0</v>
      </c>
      <c r="AA48">
        <v>0</v>
      </c>
      <c r="AB48">
        <v>3.9899450000000001</v>
      </c>
      <c r="AC48">
        <v>0</v>
      </c>
      <c r="AD48">
        <v>0</v>
      </c>
      <c r="AE48">
        <v>0</v>
      </c>
      <c r="AF48">
        <v>0</v>
      </c>
      <c r="AG48">
        <v>42.833840000000002</v>
      </c>
      <c r="AH48">
        <v>0</v>
      </c>
      <c r="AI48">
        <v>0</v>
      </c>
      <c r="AJ48">
        <v>0</v>
      </c>
      <c r="AK48">
        <v>52.291370000000001</v>
      </c>
      <c r="AL48">
        <v>2.4495420000000001</v>
      </c>
      <c r="AM48">
        <v>0</v>
      </c>
      <c r="AN48">
        <v>0.63821899999999998</v>
      </c>
      <c r="AO48">
        <v>0</v>
      </c>
      <c r="AP48">
        <v>2.700399</v>
      </c>
      <c r="AQ48">
        <v>0</v>
      </c>
      <c r="AR48">
        <v>6.3471169999999999</v>
      </c>
      <c r="AS48">
        <v>10.053971000000001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75.538904999999986</v>
      </c>
      <c r="BA48">
        <f t="shared" si="1"/>
        <v>2370.2566479999982</v>
      </c>
      <c r="BD48">
        <v>6.94</v>
      </c>
      <c r="BE48">
        <v>1.84</v>
      </c>
      <c r="BF48">
        <v>2.87</v>
      </c>
      <c r="BG48">
        <v>1.72</v>
      </c>
      <c r="BH48">
        <v>6.04</v>
      </c>
      <c r="BI48">
        <v>0.89</v>
      </c>
      <c r="BJ48">
        <v>1.4</v>
      </c>
      <c r="BK48">
        <v>0.93</v>
      </c>
      <c r="BL48">
        <v>0.83</v>
      </c>
      <c r="BM48">
        <v>0.16</v>
      </c>
      <c r="BN48">
        <v>2.2400000000000002</v>
      </c>
      <c r="BO48">
        <v>1.81</v>
      </c>
      <c r="BP48">
        <v>0.25</v>
      </c>
      <c r="BQ48">
        <v>1.94</v>
      </c>
      <c r="BR48">
        <v>2.12</v>
      </c>
      <c r="BS48">
        <v>1.57</v>
      </c>
      <c r="BT48">
        <v>2.8452519999999999</v>
      </c>
      <c r="BU48">
        <v>1.2859339999999999</v>
      </c>
      <c r="BV48">
        <v>1.8920330000000001</v>
      </c>
      <c r="BW48">
        <v>0.93072600000000005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</v>
      </c>
      <c r="CL48">
        <v>1.856811</v>
      </c>
      <c r="CM48">
        <v>3.365221</v>
      </c>
      <c r="CN48">
        <v>3.3948659999999999</v>
      </c>
      <c r="CO48">
        <v>4.1149899999999997</v>
      </c>
      <c r="CP48">
        <v>1.958637</v>
      </c>
      <c r="CQ48">
        <v>3.3194249999999998</v>
      </c>
      <c r="CR48">
        <v>0.82075600000000004</v>
      </c>
      <c r="CS48">
        <v>2.6770100000000001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75.538904999999986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488.69924800000001</v>
      </c>
      <c r="L49">
        <v>619.36735299999998</v>
      </c>
      <c r="M49">
        <v>89.035944000000001</v>
      </c>
      <c r="N49">
        <v>114.17551899999999</v>
      </c>
      <c r="O49">
        <v>119.57368200000001</v>
      </c>
      <c r="P49">
        <v>117.85553400000001</v>
      </c>
      <c r="Q49">
        <v>20.661283000000001</v>
      </c>
      <c r="R49">
        <v>39.987219000000003</v>
      </c>
      <c r="S49">
        <v>24.953828000000001</v>
      </c>
      <c r="T49">
        <v>0.53659199999999996</v>
      </c>
      <c r="U49">
        <v>334.38784500000003</v>
      </c>
      <c r="V49">
        <v>17.381844000000001</v>
      </c>
      <c r="W49">
        <v>32.280321000000001</v>
      </c>
      <c r="X49">
        <v>140.14719400000001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42.833840000000002</v>
      </c>
      <c r="AH49">
        <v>0</v>
      </c>
      <c r="AI49">
        <v>0</v>
      </c>
      <c r="AJ49">
        <v>0</v>
      </c>
      <c r="AK49">
        <v>52.291370000000001</v>
      </c>
      <c r="AL49">
        <v>2.4495420000000001</v>
      </c>
      <c r="AM49">
        <v>0</v>
      </c>
      <c r="AN49">
        <v>0.63821899999999998</v>
      </c>
      <c r="AO49">
        <v>0</v>
      </c>
      <c r="AP49">
        <v>7.364725</v>
      </c>
      <c r="AQ49">
        <v>0</v>
      </c>
      <c r="AR49">
        <v>6.3471169999999999</v>
      </c>
      <c r="AS49">
        <v>10.053971000000001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75.448904999999982</v>
      </c>
      <c r="BA49">
        <f t="shared" si="1"/>
        <v>2370.8410289999988</v>
      </c>
      <c r="BD49">
        <v>6.94</v>
      </c>
      <c r="BE49">
        <v>1.84</v>
      </c>
      <c r="BF49">
        <v>2.87</v>
      </c>
      <c r="BG49">
        <v>1.72</v>
      </c>
      <c r="BH49">
        <v>6.04</v>
      </c>
      <c r="BI49">
        <v>0.89</v>
      </c>
      <c r="BJ49">
        <v>1.31</v>
      </c>
      <c r="BK49">
        <v>0.93</v>
      </c>
      <c r="BL49">
        <v>0.83</v>
      </c>
      <c r="BM49">
        <v>0.16</v>
      </c>
      <c r="BN49">
        <v>2.2400000000000002</v>
      </c>
      <c r="BO49">
        <v>1.81</v>
      </c>
      <c r="BP49">
        <v>0.25</v>
      </c>
      <c r="BQ49">
        <v>1.94</v>
      </c>
      <c r="BR49">
        <v>2.12</v>
      </c>
      <c r="BS49">
        <v>1.57</v>
      </c>
      <c r="BT49">
        <v>2.8452519999999999</v>
      </c>
      <c r="BU49">
        <v>1.2859339999999999</v>
      </c>
      <c r="BV49">
        <v>1.8920330000000001</v>
      </c>
      <c r="BW49">
        <v>0.93072600000000005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</v>
      </c>
      <c r="CL49">
        <v>1.856811</v>
      </c>
      <c r="CM49">
        <v>3.365221</v>
      </c>
      <c r="CN49">
        <v>3.3948659999999999</v>
      </c>
      <c r="CO49">
        <v>4.1149899999999997</v>
      </c>
      <c r="CP49">
        <v>1.958637</v>
      </c>
      <c r="CQ49">
        <v>3.3194249999999998</v>
      </c>
      <c r="CR49">
        <v>0.82075600000000004</v>
      </c>
      <c r="CS49">
        <v>2.6770100000000001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75.448904999999982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488.69924800000001</v>
      </c>
      <c r="L50">
        <v>619.36735299999998</v>
      </c>
      <c r="M50">
        <v>89.035944000000001</v>
      </c>
      <c r="N50">
        <v>114.17551899999999</v>
      </c>
      <c r="O50">
        <v>119.57368200000001</v>
      </c>
      <c r="P50">
        <v>117.85553400000001</v>
      </c>
      <c r="Q50">
        <v>20.661283000000001</v>
      </c>
      <c r="R50">
        <v>39.987219000000003</v>
      </c>
      <c r="S50">
        <v>24.953828000000001</v>
      </c>
      <c r="T50">
        <v>0.53659199999999996</v>
      </c>
      <c r="U50">
        <v>334.38784500000003</v>
      </c>
      <c r="V50">
        <v>17.381844000000001</v>
      </c>
      <c r="W50">
        <v>32.280321000000001</v>
      </c>
      <c r="X50">
        <v>140.14719400000001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42.833840000000002</v>
      </c>
      <c r="AH50">
        <v>0</v>
      </c>
      <c r="AI50">
        <v>0</v>
      </c>
      <c r="AJ50">
        <v>0</v>
      </c>
      <c r="AK50">
        <v>52.291370000000001</v>
      </c>
      <c r="AL50">
        <v>2.4495420000000001</v>
      </c>
      <c r="AM50">
        <v>0</v>
      </c>
      <c r="AN50">
        <v>0.63821899999999998</v>
      </c>
      <c r="AO50">
        <v>0</v>
      </c>
      <c r="AP50">
        <v>7.364725</v>
      </c>
      <c r="AQ50">
        <v>0</v>
      </c>
      <c r="AR50">
        <v>6.3471169999999999</v>
      </c>
      <c r="AS50">
        <v>10.053971000000001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75.448904999999982</v>
      </c>
      <c r="BA50">
        <f t="shared" si="1"/>
        <v>2370.8410289999988</v>
      </c>
      <c r="BD50">
        <v>6.94</v>
      </c>
      <c r="BE50">
        <v>1.84</v>
      </c>
      <c r="BF50">
        <v>2.87</v>
      </c>
      <c r="BG50">
        <v>1.72</v>
      </c>
      <c r="BH50">
        <v>6.04</v>
      </c>
      <c r="BI50">
        <v>0.89</v>
      </c>
      <c r="BJ50">
        <v>1.31</v>
      </c>
      <c r="BK50">
        <v>0.93</v>
      </c>
      <c r="BL50">
        <v>0.83</v>
      </c>
      <c r="BM50">
        <v>0.16</v>
      </c>
      <c r="BN50">
        <v>2.2400000000000002</v>
      </c>
      <c r="BO50">
        <v>1.81</v>
      </c>
      <c r="BP50">
        <v>0.25</v>
      </c>
      <c r="BQ50">
        <v>1.94</v>
      </c>
      <c r="BR50">
        <v>2.12</v>
      </c>
      <c r="BS50">
        <v>1.57</v>
      </c>
      <c r="BT50">
        <v>2.8452519999999999</v>
      </c>
      <c r="BU50">
        <v>1.2859339999999999</v>
      </c>
      <c r="BV50">
        <v>1.8920330000000001</v>
      </c>
      <c r="BW50">
        <v>0.93072600000000005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</v>
      </c>
      <c r="CL50">
        <v>1.856811</v>
      </c>
      <c r="CM50">
        <v>3.365221</v>
      </c>
      <c r="CN50">
        <v>3.3948659999999999</v>
      </c>
      <c r="CO50">
        <v>4.1149899999999997</v>
      </c>
      <c r="CP50">
        <v>1.958637</v>
      </c>
      <c r="CQ50">
        <v>3.3194249999999998</v>
      </c>
      <c r="CR50">
        <v>0.82075600000000004</v>
      </c>
      <c r="CS50">
        <v>2.6770100000000001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75.448904999999982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488.69924800000001</v>
      </c>
      <c r="L51">
        <v>619.36735299999998</v>
      </c>
      <c r="M51">
        <v>89.035944000000001</v>
      </c>
      <c r="N51">
        <v>114.17551899999999</v>
      </c>
      <c r="O51">
        <v>119.57368200000001</v>
      </c>
      <c r="P51">
        <v>117.85553400000001</v>
      </c>
      <c r="Q51">
        <v>20.661283000000001</v>
      </c>
      <c r="R51">
        <v>39.987219000000003</v>
      </c>
      <c r="S51">
        <v>24.953828000000001</v>
      </c>
      <c r="T51">
        <v>0.53659199999999996</v>
      </c>
      <c r="U51">
        <v>334.38784500000003</v>
      </c>
      <c r="V51">
        <v>17.381844000000001</v>
      </c>
      <c r="W51">
        <v>43.175055</v>
      </c>
      <c r="X51">
        <v>140.14719400000001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42.833840000000002</v>
      </c>
      <c r="AH51">
        <v>0</v>
      </c>
      <c r="AI51">
        <v>0</v>
      </c>
      <c r="AJ51">
        <v>0</v>
      </c>
      <c r="AK51">
        <v>52.291370000000001</v>
      </c>
      <c r="AL51">
        <v>2.4495420000000001</v>
      </c>
      <c r="AM51">
        <v>0</v>
      </c>
      <c r="AN51">
        <v>0.63821899999999998</v>
      </c>
      <c r="AO51">
        <v>0</v>
      </c>
      <c r="AP51">
        <v>7.364725</v>
      </c>
      <c r="AQ51">
        <v>0</v>
      </c>
      <c r="AR51">
        <v>12.694234</v>
      </c>
      <c r="AS51">
        <v>10.053971000000001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75.448904999999982</v>
      </c>
      <c r="BA51">
        <f t="shared" si="1"/>
        <v>2396.8446609999992</v>
      </c>
      <c r="BD51">
        <v>6.94</v>
      </c>
      <c r="BE51">
        <v>1.84</v>
      </c>
      <c r="BF51">
        <v>2.87</v>
      </c>
      <c r="BG51">
        <v>1.72</v>
      </c>
      <c r="BH51">
        <v>6.04</v>
      </c>
      <c r="BI51">
        <v>0.89</v>
      </c>
      <c r="BJ51">
        <v>1.31</v>
      </c>
      <c r="BK51">
        <v>0.93</v>
      </c>
      <c r="BL51">
        <v>0.83</v>
      </c>
      <c r="BM51">
        <v>0.16</v>
      </c>
      <c r="BN51">
        <v>2.2400000000000002</v>
      </c>
      <c r="BO51">
        <v>1.81</v>
      </c>
      <c r="BP51">
        <v>0.25</v>
      </c>
      <c r="BQ51">
        <v>1.94</v>
      </c>
      <c r="BR51">
        <v>2.12</v>
      </c>
      <c r="BS51">
        <v>1.57</v>
      </c>
      <c r="BT51">
        <v>2.8452519999999999</v>
      </c>
      <c r="BU51">
        <v>1.2859339999999999</v>
      </c>
      <c r="BV51">
        <v>1.8920330000000001</v>
      </c>
      <c r="BW51">
        <v>0.93072600000000005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</v>
      </c>
      <c r="CL51">
        <v>1.856811</v>
      </c>
      <c r="CM51">
        <v>3.365221</v>
      </c>
      <c r="CN51">
        <v>3.3948659999999999</v>
      </c>
      <c r="CO51">
        <v>4.1149899999999997</v>
      </c>
      <c r="CP51">
        <v>1.958637</v>
      </c>
      <c r="CQ51">
        <v>3.3194249999999998</v>
      </c>
      <c r="CR51">
        <v>0.82075600000000004</v>
      </c>
      <c r="CS51">
        <v>2.6770100000000001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75.448904999999982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488.69924800000001</v>
      </c>
      <c r="L52">
        <v>575.45304699999997</v>
      </c>
      <c r="M52">
        <v>89.035944000000001</v>
      </c>
      <c r="N52">
        <v>114.17551899999999</v>
      </c>
      <c r="O52">
        <v>119.57368200000001</v>
      </c>
      <c r="P52">
        <v>117.85553400000001</v>
      </c>
      <c r="Q52">
        <v>20.661283000000001</v>
      </c>
      <c r="R52">
        <v>39.987219000000003</v>
      </c>
      <c r="S52">
        <v>24.953828000000001</v>
      </c>
      <c r="T52">
        <v>0.53659199999999996</v>
      </c>
      <c r="U52">
        <v>334.38784500000003</v>
      </c>
      <c r="V52">
        <v>17.381844000000001</v>
      </c>
      <c r="W52">
        <v>43.175055</v>
      </c>
      <c r="X52">
        <v>140.14719400000001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42.833840000000002</v>
      </c>
      <c r="AH52">
        <v>0</v>
      </c>
      <c r="AI52">
        <v>0</v>
      </c>
      <c r="AJ52">
        <v>0</v>
      </c>
      <c r="AK52">
        <v>52.291370000000001</v>
      </c>
      <c r="AL52">
        <v>2.4495420000000001</v>
      </c>
      <c r="AM52">
        <v>0</v>
      </c>
      <c r="AN52">
        <v>0.63821899999999998</v>
      </c>
      <c r="AO52">
        <v>0</v>
      </c>
      <c r="AP52">
        <v>7.364725</v>
      </c>
      <c r="AQ52">
        <v>0</v>
      </c>
      <c r="AR52">
        <v>4.2314109999999996</v>
      </c>
      <c r="AS52">
        <v>10.053971000000001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75.448904999999982</v>
      </c>
      <c r="BA52">
        <f t="shared" si="1"/>
        <v>2344.4675319999992</v>
      </c>
      <c r="BD52">
        <v>6.94</v>
      </c>
      <c r="BE52">
        <v>1.84</v>
      </c>
      <c r="BF52">
        <v>2.87</v>
      </c>
      <c r="BG52">
        <v>1.72</v>
      </c>
      <c r="BH52">
        <v>6.04</v>
      </c>
      <c r="BI52">
        <v>0.89</v>
      </c>
      <c r="BJ52">
        <v>1.31</v>
      </c>
      <c r="BK52">
        <v>0.93</v>
      </c>
      <c r="BL52">
        <v>0.83</v>
      </c>
      <c r="BM52">
        <v>0.16</v>
      </c>
      <c r="BN52">
        <v>2.2400000000000002</v>
      </c>
      <c r="BO52">
        <v>1.81</v>
      </c>
      <c r="BP52">
        <v>0.25</v>
      </c>
      <c r="BQ52">
        <v>1.94</v>
      </c>
      <c r="BR52">
        <v>2.12</v>
      </c>
      <c r="BS52">
        <v>1.57</v>
      </c>
      <c r="BT52">
        <v>2.8452519999999999</v>
      </c>
      <c r="BU52">
        <v>1.2859339999999999</v>
      </c>
      <c r="BV52">
        <v>1.8920330000000001</v>
      </c>
      <c r="BW52">
        <v>0.93072600000000005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</v>
      </c>
      <c r="CL52">
        <v>1.856811</v>
      </c>
      <c r="CM52">
        <v>3.365221</v>
      </c>
      <c r="CN52">
        <v>3.3948659999999999</v>
      </c>
      <c r="CO52">
        <v>4.1149899999999997</v>
      </c>
      <c r="CP52">
        <v>1.958637</v>
      </c>
      <c r="CQ52">
        <v>3.3194249999999998</v>
      </c>
      <c r="CR52">
        <v>0.82075600000000004</v>
      </c>
      <c r="CS52">
        <v>2.6770100000000001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75.448904999999982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416.37145400000003</v>
      </c>
      <c r="L53">
        <v>575.45304699999997</v>
      </c>
      <c r="M53">
        <v>89.035944000000001</v>
      </c>
      <c r="N53">
        <v>114.17551899999999</v>
      </c>
      <c r="O53">
        <v>119.57368200000001</v>
      </c>
      <c r="P53">
        <v>117.85553400000001</v>
      </c>
      <c r="Q53">
        <v>20.661283000000001</v>
      </c>
      <c r="R53">
        <v>39.987219000000003</v>
      </c>
      <c r="S53">
        <v>24.953828000000001</v>
      </c>
      <c r="T53">
        <v>0.53659199999999996</v>
      </c>
      <c r="U53">
        <v>334.38784500000003</v>
      </c>
      <c r="V53">
        <v>17.381844000000001</v>
      </c>
      <c r="W53">
        <v>32.280321000000001</v>
      </c>
      <c r="X53">
        <v>140.14719400000001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8.7617809999999992</v>
      </c>
      <c r="AG53">
        <v>42.833840000000002</v>
      </c>
      <c r="AH53">
        <v>0</v>
      </c>
      <c r="AI53">
        <v>0</v>
      </c>
      <c r="AJ53">
        <v>0</v>
      </c>
      <c r="AK53">
        <v>52.291370000000001</v>
      </c>
      <c r="AL53">
        <v>2.4495420000000001</v>
      </c>
      <c r="AM53">
        <v>0</v>
      </c>
      <c r="AN53">
        <v>0.63821899999999998</v>
      </c>
      <c r="AO53">
        <v>0</v>
      </c>
      <c r="AP53">
        <v>7.364725</v>
      </c>
      <c r="AQ53">
        <v>0</v>
      </c>
      <c r="AR53">
        <v>4.2314109999999996</v>
      </c>
      <c r="AS53">
        <v>10.053971000000001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75.418226999999987</v>
      </c>
      <c r="BA53">
        <f t="shared" si="1"/>
        <v>2261.2143259999993</v>
      </c>
      <c r="BD53">
        <v>6.94</v>
      </c>
      <c r="BE53">
        <v>1.84</v>
      </c>
      <c r="BF53">
        <v>2.87</v>
      </c>
      <c r="BG53">
        <v>1.72</v>
      </c>
      <c r="BH53">
        <v>6.04</v>
      </c>
      <c r="BI53">
        <v>0.89</v>
      </c>
      <c r="BJ53">
        <v>1.31</v>
      </c>
      <c r="BK53">
        <v>0.93</v>
      </c>
      <c r="BL53">
        <v>0.83</v>
      </c>
      <c r="BM53">
        <v>0.15</v>
      </c>
      <c r="BN53">
        <v>2.2400000000000002</v>
      </c>
      <c r="BO53">
        <v>1.81</v>
      </c>
      <c r="BP53">
        <v>0.25</v>
      </c>
      <c r="BQ53">
        <v>1.94</v>
      </c>
      <c r="BR53">
        <v>2.12</v>
      </c>
      <c r="BS53">
        <v>1.57</v>
      </c>
      <c r="BT53">
        <v>2.8452519999999999</v>
      </c>
      <c r="BU53">
        <v>1.2859339999999999</v>
      </c>
      <c r="BV53">
        <v>1.8713550000000001</v>
      </c>
      <c r="BW53">
        <v>0.93072600000000005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</v>
      </c>
      <c r="CL53">
        <v>1.856811</v>
      </c>
      <c r="CM53">
        <v>3.365221</v>
      </c>
      <c r="CN53">
        <v>3.3948659999999999</v>
      </c>
      <c r="CO53">
        <v>4.1149899999999997</v>
      </c>
      <c r="CP53">
        <v>1.958637</v>
      </c>
      <c r="CQ53">
        <v>3.3194249999999998</v>
      </c>
      <c r="CR53">
        <v>0.82075600000000004</v>
      </c>
      <c r="CS53">
        <v>2.6770100000000001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75.418226999999987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416.57162899999997</v>
      </c>
      <c r="L54">
        <v>473.77882799999998</v>
      </c>
      <c r="M54">
        <v>89.035944000000001</v>
      </c>
      <c r="N54">
        <v>114.17551899999999</v>
      </c>
      <c r="O54">
        <v>119.57368200000001</v>
      </c>
      <c r="P54">
        <v>117.85553400000001</v>
      </c>
      <c r="Q54">
        <v>20.661283000000001</v>
      </c>
      <c r="R54">
        <v>39.987219000000003</v>
      </c>
      <c r="S54">
        <v>24.953828000000001</v>
      </c>
      <c r="T54">
        <v>0.53659199999999996</v>
      </c>
      <c r="U54">
        <v>334.38784500000003</v>
      </c>
      <c r="V54">
        <v>17.381844000000001</v>
      </c>
      <c r="W54">
        <v>43.175055</v>
      </c>
      <c r="X54">
        <v>140.14719400000001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8.7617809999999992</v>
      </c>
      <c r="AG54">
        <v>42.833840000000002</v>
      </c>
      <c r="AH54">
        <v>0</v>
      </c>
      <c r="AI54">
        <v>0</v>
      </c>
      <c r="AJ54">
        <v>0</v>
      </c>
      <c r="AK54">
        <v>52.291370000000001</v>
      </c>
      <c r="AL54">
        <v>2.4495420000000001</v>
      </c>
      <c r="AM54">
        <v>0</v>
      </c>
      <c r="AN54">
        <v>0.63821899999999998</v>
      </c>
      <c r="AO54">
        <v>0</v>
      </c>
      <c r="AP54">
        <v>7.364725</v>
      </c>
      <c r="AQ54">
        <v>0</v>
      </c>
      <c r="AR54">
        <v>4.2314109999999996</v>
      </c>
      <c r="AS54">
        <v>10.053971000000001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75.358226999999985</v>
      </c>
      <c r="BA54">
        <f t="shared" si="1"/>
        <v>2170.5750159999993</v>
      </c>
      <c r="BD54">
        <v>6.94</v>
      </c>
      <c r="BE54">
        <v>1.84</v>
      </c>
      <c r="BF54">
        <v>2.87</v>
      </c>
      <c r="BG54">
        <v>1.72</v>
      </c>
      <c r="BH54">
        <v>6.04</v>
      </c>
      <c r="BI54">
        <v>0.86</v>
      </c>
      <c r="BJ54">
        <v>1.28</v>
      </c>
      <c r="BK54">
        <v>0.93</v>
      </c>
      <c r="BL54">
        <v>0.83</v>
      </c>
      <c r="BM54">
        <v>0.15</v>
      </c>
      <c r="BN54">
        <v>2.2400000000000002</v>
      </c>
      <c r="BO54">
        <v>1.81</v>
      </c>
      <c r="BP54">
        <v>0.25</v>
      </c>
      <c r="BQ54">
        <v>1.94</v>
      </c>
      <c r="BR54">
        <v>2.12</v>
      </c>
      <c r="BS54">
        <v>1.57</v>
      </c>
      <c r="BT54">
        <v>2.8452519999999999</v>
      </c>
      <c r="BU54">
        <v>1.2859339999999999</v>
      </c>
      <c r="BV54">
        <v>1.8713550000000001</v>
      </c>
      <c r="BW54">
        <v>0.93072600000000005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</v>
      </c>
      <c r="CL54">
        <v>1.856811</v>
      </c>
      <c r="CM54">
        <v>3.365221</v>
      </c>
      <c r="CN54">
        <v>3.3948659999999999</v>
      </c>
      <c r="CO54">
        <v>4.1149899999999997</v>
      </c>
      <c r="CP54">
        <v>1.958637</v>
      </c>
      <c r="CQ54">
        <v>3.3194249999999998</v>
      </c>
      <c r="CR54">
        <v>0.82075600000000004</v>
      </c>
      <c r="CS54">
        <v>2.6770100000000001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75.358226999999985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423.156451</v>
      </c>
      <c r="L55">
        <v>364.76441399999999</v>
      </c>
      <c r="M55">
        <v>89.035944000000001</v>
      </c>
      <c r="N55">
        <v>114.17551899999999</v>
      </c>
      <c r="O55">
        <v>119.57368200000001</v>
      </c>
      <c r="P55">
        <v>117.85553400000001</v>
      </c>
      <c r="Q55">
        <v>18.055294</v>
      </c>
      <c r="R55">
        <v>34.208219</v>
      </c>
      <c r="S55">
        <v>21.712812</v>
      </c>
      <c r="T55">
        <v>0.53659199999999996</v>
      </c>
      <c r="U55">
        <v>334.38784500000003</v>
      </c>
      <c r="V55">
        <v>17.381844000000001</v>
      </c>
      <c r="W55">
        <v>43.175055</v>
      </c>
      <c r="X55">
        <v>140.14719400000001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8.7617809999999992</v>
      </c>
      <c r="AG55">
        <v>42.833840000000002</v>
      </c>
      <c r="AH55">
        <v>0</v>
      </c>
      <c r="AI55">
        <v>0</v>
      </c>
      <c r="AJ55">
        <v>0</v>
      </c>
      <c r="AK55">
        <v>52.291370000000001</v>
      </c>
      <c r="AL55">
        <v>2.4495420000000001</v>
      </c>
      <c r="AM55">
        <v>0</v>
      </c>
      <c r="AN55">
        <v>0.63821899999999998</v>
      </c>
      <c r="AO55">
        <v>0</v>
      </c>
      <c r="AP55">
        <v>2.700399</v>
      </c>
      <c r="AQ55">
        <v>0</v>
      </c>
      <c r="AR55">
        <v>19.041350000000001</v>
      </c>
      <c r="AS55">
        <v>10.053971000000001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75.358226999999985</v>
      </c>
      <c r="BA55">
        <f t="shared" si="1"/>
        <v>2066.6650320000003</v>
      </c>
      <c r="BD55">
        <v>6.94</v>
      </c>
      <c r="BE55">
        <v>1.84</v>
      </c>
      <c r="BF55">
        <v>2.87</v>
      </c>
      <c r="BG55">
        <v>1.72</v>
      </c>
      <c r="BH55">
        <v>6.04</v>
      </c>
      <c r="BI55">
        <v>0.86</v>
      </c>
      <c r="BJ55">
        <v>1.28</v>
      </c>
      <c r="BK55">
        <v>0.93</v>
      </c>
      <c r="BL55">
        <v>0.83</v>
      </c>
      <c r="BM55">
        <v>0.15</v>
      </c>
      <c r="BN55">
        <v>2.2400000000000002</v>
      </c>
      <c r="BO55">
        <v>1.81</v>
      </c>
      <c r="BP55">
        <v>0.25</v>
      </c>
      <c r="BQ55">
        <v>1.94</v>
      </c>
      <c r="BR55">
        <v>2.12</v>
      </c>
      <c r="BS55">
        <v>1.57</v>
      </c>
      <c r="BT55">
        <v>2.8452519999999999</v>
      </c>
      <c r="BU55">
        <v>1.2859339999999999</v>
      </c>
      <c r="BV55">
        <v>1.8713550000000001</v>
      </c>
      <c r="BW55">
        <v>0.93072600000000005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</v>
      </c>
      <c r="CL55">
        <v>1.856811</v>
      </c>
      <c r="CM55">
        <v>3.365221</v>
      </c>
      <c r="CN55">
        <v>3.3948659999999999</v>
      </c>
      <c r="CO55">
        <v>4.1149899999999997</v>
      </c>
      <c r="CP55">
        <v>1.958637</v>
      </c>
      <c r="CQ55">
        <v>3.3194249999999998</v>
      </c>
      <c r="CR55">
        <v>0.82075600000000004</v>
      </c>
      <c r="CS55">
        <v>2.6770100000000001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75.358226999999985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424.11465099999998</v>
      </c>
      <c r="L56">
        <v>308.59473000000003</v>
      </c>
      <c r="M56">
        <v>89.035944000000001</v>
      </c>
      <c r="N56">
        <v>114.17551899999999</v>
      </c>
      <c r="O56">
        <v>119.57368200000001</v>
      </c>
      <c r="P56">
        <v>117.85553400000001</v>
      </c>
      <c r="Q56">
        <v>18.039456000000001</v>
      </c>
      <c r="R56">
        <v>34.208219</v>
      </c>
      <c r="S56">
        <v>21.712812</v>
      </c>
      <c r="T56">
        <v>0.53659199999999996</v>
      </c>
      <c r="U56">
        <v>334.38784500000003</v>
      </c>
      <c r="V56">
        <v>17.381844000000001</v>
      </c>
      <c r="W56">
        <v>43.175055</v>
      </c>
      <c r="X56">
        <v>140.14719400000001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8.7617809999999992</v>
      </c>
      <c r="AG56">
        <v>42.833840000000002</v>
      </c>
      <c r="AH56">
        <v>0</v>
      </c>
      <c r="AI56">
        <v>0</v>
      </c>
      <c r="AJ56">
        <v>0</v>
      </c>
      <c r="AK56">
        <v>52.291370000000001</v>
      </c>
      <c r="AL56">
        <v>2.4495420000000001</v>
      </c>
      <c r="AM56">
        <v>0</v>
      </c>
      <c r="AN56">
        <v>0.63821899999999998</v>
      </c>
      <c r="AO56">
        <v>0</v>
      </c>
      <c r="AP56">
        <v>2.700399</v>
      </c>
      <c r="AQ56">
        <v>0</v>
      </c>
      <c r="AR56">
        <v>19.041350000000001</v>
      </c>
      <c r="AS56">
        <v>10.053971000000001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75.358226999999985</v>
      </c>
      <c r="BA56">
        <f t="shared" si="1"/>
        <v>2011.4377099999999</v>
      </c>
      <c r="BD56">
        <v>6.94</v>
      </c>
      <c r="BE56">
        <v>1.84</v>
      </c>
      <c r="BF56">
        <v>2.87</v>
      </c>
      <c r="BG56">
        <v>1.72</v>
      </c>
      <c r="BH56">
        <v>6.04</v>
      </c>
      <c r="BI56">
        <v>0.86</v>
      </c>
      <c r="BJ56">
        <v>1.28</v>
      </c>
      <c r="BK56">
        <v>0.93</v>
      </c>
      <c r="BL56">
        <v>0.83</v>
      </c>
      <c r="BM56">
        <v>0.15</v>
      </c>
      <c r="BN56">
        <v>2.2400000000000002</v>
      </c>
      <c r="BO56">
        <v>1.81</v>
      </c>
      <c r="BP56">
        <v>0.25</v>
      </c>
      <c r="BQ56">
        <v>1.94</v>
      </c>
      <c r="BR56">
        <v>2.12</v>
      </c>
      <c r="BS56">
        <v>1.57</v>
      </c>
      <c r="BT56">
        <v>2.8452519999999999</v>
      </c>
      <c r="BU56">
        <v>1.2859339999999999</v>
      </c>
      <c r="BV56">
        <v>1.8713550000000001</v>
      </c>
      <c r="BW56">
        <v>0.93072600000000005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</v>
      </c>
      <c r="CL56">
        <v>1.856811</v>
      </c>
      <c r="CM56">
        <v>3.365221</v>
      </c>
      <c r="CN56">
        <v>3.3948659999999999</v>
      </c>
      <c r="CO56">
        <v>4.1149899999999997</v>
      </c>
      <c r="CP56">
        <v>1.958637</v>
      </c>
      <c r="CQ56">
        <v>3.3194249999999998</v>
      </c>
      <c r="CR56">
        <v>0.82075600000000004</v>
      </c>
      <c r="CS56">
        <v>2.6770100000000001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75.358226999999985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425.07285100000001</v>
      </c>
      <c r="L57">
        <v>324.49126799999999</v>
      </c>
      <c r="M57">
        <v>89.035944000000001</v>
      </c>
      <c r="N57">
        <v>114.17551899999999</v>
      </c>
      <c r="O57">
        <v>119.57368200000001</v>
      </c>
      <c r="P57">
        <v>117.85553400000001</v>
      </c>
      <c r="Q57">
        <v>18.039456000000001</v>
      </c>
      <c r="R57">
        <v>34.208219</v>
      </c>
      <c r="S57">
        <v>21.712812</v>
      </c>
      <c r="T57">
        <v>0.53659199999999996</v>
      </c>
      <c r="U57">
        <v>334.38784500000003</v>
      </c>
      <c r="V57">
        <v>17.381844000000001</v>
      </c>
      <c r="W57">
        <v>42.884241000000003</v>
      </c>
      <c r="X57">
        <v>140.14719400000001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42.833840000000002</v>
      </c>
      <c r="AH57">
        <v>0</v>
      </c>
      <c r="AI57">
        <v>0</v>
      </c>
      <c r="AJ57">
        <v>0</v>
      </c>
      <c r="AK57">
        <v>52.291370000000001</v>
      </c>
      <c r="AL57">
        <v>2.4495420000000001</v>
      </c>
      <c r="AM57">
        <v>0</v>
      </c>
      <c r="AN57">
        <v>0.63821899999999998</v>
      </c>
      <c r="AO57">
        <v>0</v>
      </c>
      <c r="AP57">
        <v>2.700399</v>
      </c>
      <c r="AQ57">
        <v>0</v>
      </c>
      <c r="AR57">
        <v>19.041350000000001</v>
      </c>
      <c r="AS57">
        <v>10.053971000000001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75.358226999999985</v>
      </c>
      <c r="BA57">
        <f t="shared" si="1"/>
        <v>2028.001634</v>
      </c>
      <c r="BD57">
        <v>6.94</v>
      </c>
      <c r="BE57">
        <v>1.84</v>
      </c>
      <c r="BF57">
        <v>2.87</v>
      </c>
      <c r="BG57">
        <v>1.72</v>
      </c>
      <c r="BH57">
        <v>6.04</v>
      </c>
      <c r="BI57">
        <v>0.86</v>
      </c>
      <c r="BJ57">
        <v>1.28</v>
      </c>
      <c r="BK57">
        <v>0.93</v>
      </c>
      <c r="BL57">
        <v>0.83</v>
      </c>
      <c r="BM57">
        <v>0.15</v>
      </c>
      <c r="BN57">
        <v>2.2400000000000002</v>
      </c>
      <c r="BO57">
        <v>1.81</v>
      </c>
      <c r="BP57">
        <v>0.25</v>
      </c>
      <c r="BQ57">
        <v>1.94</v>
      </c>
      <c r="BR57">
        <v>2.12</v>
      </c>
      <c r="BS57">
        <v>1.57</v>
      </c>
      <c r="BT57">
        <v>2.8452519999999999</v>
      </c>
      <c r="BU57">
        <v>1.2859339999999999</v>
      </c>
      <c r="BV57">
        <v>1.8713550000000001</v>
      </c>
      <c r="BW57">
        <v>0.93072600000000005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</v>
      </c>
      <c r="CL57">
        <v>1.856811</v>
      </c>
      <c r="CM57">
        <v>3.365221</v>
      </c>
      <c r="CN57">
        <v>3.3948659999999999</v>
      </c>
      <c r="CO57">
        <v>4.1149899999999997</v>
      </c>
      <c r="CP57">
        <v>1.958637</v>
      </c>
      <c r="CQ57">
        <v>3.3194249999999998</v>
      </c>
      <c r="CR57">
        <v>0.82075600000000004</v>
      </c>
      <c r="CS57">
        <v>2.6770100000000001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75.358226999999985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427.947451</v>
      </c>
      <c r="L58">
        <v>356.46640200000002</v>
      </c>
      <c r="M58">
        <v>89.035944000000001</v>
      </c>
      <c r="N58">
        <v>114.17551899999999</v>
      </c>
      <c r="O58">
        <v>119.57368200000001</v>
      </c>
      <c r="P58">
        <v>117.85553400000001</v>
      </c>
      <c r="Q58">
        <v>18.039456000000001</v>
      </c>
      <c r="R58">
        <v>34.208219</v>
      </c>
      <c r="S58">
        <v>21.712812</v>
      </c>
      <c r="T58">
        <v>0.53659199999999996</v>
      </c>
      <c r="U58">
        <v>334.38784500000003</v>
      </c>
      <c r="V58">
        <v>17.381844000000001</v>
      </c>
      <c r="W58">
        <v>42.884241000000003</v>
      </c>
      <c r="X58">
        <v>140.14719400000001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42.833840000000002</v>
      </c>
      <c r="AH58">
        <v>0</v>
      </c>
      <c r="AI58">
        <v>0</v>
      </c>
      <c r="AJ58">
        <v>0</v>
      </c>
      <c r="AK58">
        <v>52.291370000000001</v>
      </c>
      <c r="AL58">
        <v>2.4495420000000001</v>
      </c>
      <c r="AM58">
        <v>0</v>
      </c>
      <c r="AN58">
        <v>0.63821899999999998</v>
      </c>
      <c r="AO58">
        <v>0</v>
      </c>
      <c r="AP58">
        <v>2.700399</v>
      </c>
      <c r="AQ58">
        <v>0</v>
      </c>
      <c r="AR58">
        <v>19.041350000000001</v>
      </c>
      <c r="AS58">
        <v>10.053971000000001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75.358226999999985</v>
      </c>
      <c r="BA58">
        <f t="shared" si="1"/>
        <v>2062.8513680000001</v>
      </c>
      <c r="BD58">
        <v>6.94</v>
      </c>
      <c r="BE58">
        <v>1.84</v>
      </c>
      <c r="BF58">
        <v>2.87</v>
      </c>
      <c r="BG58">
        <v>1.72</v>
      </c>
      <c r="BH58">
        <v>6.04</v>
      </c>
      <c r="BI58">
        <v>0.86</v>
      </c>
      <c r="BJ58">
        <v>1.28</v>
      </c>
      <c r="BK58">
        <v>0.93</v>
      </c>
      <c r="BL58">
        <v>0.83</v>
      </c>
      <c r="BM58">
        <v>0.15</v>
      </c>
      <c r="BN58">
        <v>2.2400000000000002</v>
      </c>
      <c r="BO58">
        <v>1.81</v>
      </c>
      <c r="BP58">
        <v>0.25</v>
      </c>
      <c r="BQ58">
        <v>1.94</v>
      </c>
      <c r="BR58">
        <v>2.12</v>
      </c>
      <c r="BS58">
        <v>1.57</v>
      </c>
      <c r="BT58">
        <v>2.8452519999999999</v>
      </c>
      <c r="BU58">
        <v>1.2859339999999999</v>
      </c>
      <c r="BV58">
        <v>1.8713550000000001</v>
      </c>
      <c r="BW58">
        <v>0.93072600000000005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</v>
      </c>
      <c r="CL58">
        <v>1.856811</v>
      </c>
      <c r="CM58">
        <v>3.365221</v>
      </c>
      <c r="CN58">
        <v>3.3948659999999999</v>
      </c>
      <c r="CO58">
        <v>4.1149899999999997</v>
      </c>
      <c r="CP58">
        <v>1.958637</v>
      </c>
      <c r="CQ58">
        <v>3.3194249999999998</v>
      </c>
      <c r="CR58">
        <v>0.82075600000000004</v>
      </c>
      <c r="CS58">
        <v>2.6770100000000001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75.358226999999985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431.78025100000002</v>
      </c>
      <c r="L59">
        <v>366.43168200000002</v>
      </c>
      <c r="M59">
        <v>69.680304000000007</v>
      </c>
      <c r="N59">
        <v>114.17551899999999</v>
      </c>
      <c r="O59">
        <v>119.57368200000001</v>
      </c>
      <c r="P59">
        <v>117.85553400000001</v>
      </c>
      <c r="Q59">
        <v>18.039456000000001</v>
      </c>
      <c r="R59">
        <v>34.208219</v>
      </c>
      <c r="S59">
        <v>21.712812</v>
      </c>
      <c r="T59">
        <v>0.53659199999999996</v>
      </c>
      <c r="U59">
        <v>334.38784500000003</v>
      </c>
      <c r="V59">
        <v>17.381844000000001</v>
      </c>
      <c r="W59">
        <v>42.884241000000003</v>
      </c>
      <c r="X59">
        <v>140.14719400000001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42.833840000000002</v>
      </c>
      <c r="AH59">
        <v>0</v>
      </c>
      <c r="AI59">
        <v>0</v>
      </c>
      <c r="AJ59">
        <v>0</v>
      </c>
      <c r="AK59">
        <v>52.291370000000001</v>
      </c>
      <c r="AL59">
        <v>2.4495420000000001</v>
      </c>
      <c r="AM59">
        <v>0</v>
      </c>
      <c r="AN59">
        <v>0.63821899999999998</v>
      </c>
      <c r="AO59">
        <v>0</v>
      </c>
      <c r="AP59">
        <v>2.700399</v>
      </c>
      <c r="AQ59">
        <v>0</v>
      </c>
      <c r="AR59">
        <v>6.3471169999999999</v>
      </c>
      <c r="AS59">
        <v>10.053971000000001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75.358226999999985</v>
      </c>
      <c r="BA59">
        <f t="shared" si="1"/>
        <v>2044.5995750000002</v>
      </c>
      <c r="BD59">
        <v>6.94</v>
      </c>
      <c r="BE59">
        <v>1.84</v>
      </c>
      <c r="BF59">
        <v>2.87</v>
      </c>
      <c r="BG59">
        <v>1.72</v>
      </c>
      <c r="BH59">
        <v>6.04</v>
      </c>
      <c r="BI59">
        <v>0.86</v>
      </c>
      <c r="BJ59">
        <v>1.28</v>
      </c>
      <c r="BK59">
        <v>0.93</v>
      </c>
      <c r="BL59">
        <v>0.83</v>
      </c>
      <c r="BM59">
        <v>0.15</v>
      </c>
      <c r="BN59">
        <v>2.2400000000000002</v>
      </c>
      <c r="BO59">
        <v>1.81</v>
      </c>
      <c r="BP59">
        <v>0.25</v>
      </c>
      <c r="BQ59">
        <v>1.94</v>
      </c>
      <c r="BR59">
        <v>2.12</v>
      </c>
      <c r="BS59">
        <v>1.57</v>
      </c>
      <c r="BT59">
        <v>2.8452519999999999</v>
      </c>
      <c r="BU59">
        <v>1.2859339999999999</v>
      </c>
      <c r="BV59">
        <v>1.8713550000000001</v>
      </c>
      <c r="BW59">
        <v>0.93072600000000005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</v>
      </c>
      <c r="CL59">
        <v>1.856811</v>
      </c>
      <c r="CM59">
        <v>3.365221</v>
      </c>
      <c r="CN59">
        <v>3.3948659999999999</v>
      </c>
      <c r="CO59">
        <v>4.1149899999999997</v>
      </c>
      <c r="CP59">
        <v>1.958637</v>
      </c>
      <c r="CQ59">
        <v>3.3194249999999998</v>
      </c>
      <c r="CR59">
        <v>0.82075600000000004</v>
      </c>
      <c r="CS59">
        <v>2.6770100000000001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75.358226999999985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442.32045099999999</v>
      </c>
      <c r="L60">
        <v>366.47959200000003</v>
      </c>
      <c r="M60">
        <v>69.680304000000007</v>
      </c>
      <c r="N60">
        <v>114.17551899999999</v>
      </c>
      <c r="O60">
        <v>119.57368200000001</v>
      </c>
      <c r="P60">
        <v>117.85553400000001</v>
      </c>
      <c r="Q60">
        <v>18.039456000000001</v>
      </c>
      <c r="R60">
        <v>34.208219</v>
      </c>
      <c r="S60">
        <v>21.712812</v>
      </c>
      <c r="T60">
        <v>0.53659199999999996</v>
      </c>
      <c r="U60">
        <v>334.38784500000003</v>
      </c>
      <c r="V60">
        <v>17.381844000000001</v>
      </c>
      <c r="W60">
        <v>42.884241000000003</v>
      </c>
      <c r="X60">
        <v>140.14719400000001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42.833840000000002</v>
      </c>
      <c r="AH60">
        <v>0</v>
      </c>
      <c r="AI60">
        <v>0</v>
      </c>
      <c r="AJ60">
        <v>0</v>
      </c>
      <c r="AK60">
        <v>52.291370000000001</v>
      </c>
      <c r="AL60">
        <v>2.4495420000000001</v>
      </c>
      <c r="AM60">
        <v>0</v>
      </c>
      <c r="AN60">
        <v>0.63821899999999998</v>
      </c>
      <c r="AO60">
        <v>0</v>
      </c>
      <c r="AP60">
        <v>3.4368720000000001</v>
      </c>
      <c r="AQ60">
        <v>15.620576</v>
      </c>
      <c r="AR60">
        <v>6.3471169999999999</v>
      </c>
      <c r="AS60">
        <v>10.053971000000001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75.358226999999985</v>
      </c>
      <c r="BA60">
        <f t="shared" si="1"/>
        <v>2071.5447340000001</v>
      </c>
      <c r="BD60">
        <v>6.94</v>
      </c>
      <c r="BE60">
        <v>1.84</v>
      </c>
      <c r="BF60">
        <v>2.87</v>
      </c>
      <c r="BG60">
        <v>1.72</v>
      </c>
      <c r="BH60">
        <v>6.04</v>
      </c>
      <c r="BI60">
        <v>0.86</v>
      </c>
      <c r="BJ60">
        <v>1.28</v>
      </c>
      <c r="BK60">
        <v>0.93</v>
      </c>
      <c r="BL60">
        <v>0.83</v>
      </c>
      <c r="BM60">
        <v>0.15</v>
      </c>
      <c r="BN60">
        <v>2.2400000000000002</v>
      </c>
      <c r="BO60">
        <v>1.81</v>
      </c>
      <c r="BP60">
        <v>0.25</v>
      </c>
      <c r="BQ60">
        <v>1.94</v>
      </c>
      <c r="BR60">
        <v>2.12</v>
      </c>
      <c r="BS60">
        <v>1.57</v>
      </c>
      <c r="BT60">
        <v>2.8452519999999999</v>
      </c>
      <c r="BU60">
        <v>1.2859339999999999</v>
      </c>
      <c r="BV60">
        <v>1.8713550000000001</v>
      </c>
      <c r="BW60">
        <v>0.93072600000000005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</v>
      </c>
      <c r="CL60">
        <v>1.856811</v>
      </c>
      <c r="CM60">
        <v>3.365221</v>
      </c>
      <c r="CN60">
        <v>3.3948659999999999</v>
      </c>
      <c r="CO60">
        <v>4.1149899999999997</v>
      </c>
      <c r="CP60">
        <v>1.958637</v>
      </c>
      <c r="CQ60">
        <v>3.3194249999999998</v>
      </c>
      <c r="CR60">
        <v>0.82075600000000004</v>
      </c>
      <c r="CS60">
        <v>2.6770100000000001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75.358226999999985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442.32045099999999</v>
      </c>
      <c r="L61">
        <v>374.64345600000001</v>
      </c>
      <c r="M61">
        <v>76.788487000000003</v>
      </c>
      <c r="N61">
        <v>114.17551899999999</v>
      </c>
      <c r="O61">
        <v>119.57368200000001</v>
      </c>
      <c r="P61">
        <v>117.85553400000001</v>
      </c>
      <c r="Q61">
        <v>18.039456000000001</v>
      </c>
      <c r="R61">
        <v>34.208219</v>
      </c>
      <c r="S61">
        <v>21.712812</v>
      </c>
      <c r="T61">
        <v>0.53659199999999996</v>
      </c>
      <c r="U61">
        <v>334.38784500000003</v>
      </c>
      <c r="V61">
        <v>17.381844000000001</v>
      </c>
      <c r="W61">
        <v>42.593426999999998</v>
      </c>
      <c r="X61">
        <v>140.14719400000001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42.833840000000002</v>
      </c>
      <c r="AH61">
        <v>0</v>
      </c>
      <c r="AI61">
        <v>0</v>
      </c>
      <c r="AJ61">
        <v>0</v>
      </c>
      <c r="AK61">
        <v>52.291370000000001</v>
      </c>
      <c r="AL61">
        <v>2.4495420000000001</v>
      </c>
      <c r="AM61">
        <v>0</v>
      </c>
      <c r="AN61">
        <v>0.63821899999999998</v>
      </c>
      <c r="AO61">
        <v>0</v>
      </c>
      <c r="AP61">
        <v>3.4368720000000001</v>
      </c>
      <c r="AQ61">
        <v>31.241153000000001</v>
      </c>
      <c r="AR61">
        <v>6.3471169999999999</v>
      </c>
      <c r="AS61">
        <v>10.053971000000001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75.358226999999985</v>
      </c>
      <c r="BA61">
        <f t="shared" si="1"/>
        <v>2102.1465440000002</v>
      </c>
      <c r="BD61">
        <v>6.94</v>
      </c>
      <c r="BE61">
        <v>1.84</v>
      </c>
      <c r="BF61">
        <v>2.87</v>
      </c>
      <c r="BG61">
        <v>1.72</v>
      </c>
      <c r="BH61">
        <v>6.04</v>
      </c>
      <c r="BI61">
        <v>0.86</v>
      </c>
      <c r="BJ61">
        <v>1.28</v>
      </c>
      <c r="BK61">
        <v>0.93</v>
      </c>
      <c r="BL61">
        <v>0.83</v>
      </c>
      <c r="BM61">
        <v>0.15</v>
      </c>
      <c r="BN61">
        <v>2.2400000000000002</v>
      </c>
      <c r="BO61">
        <v>1.81</v>
      </c>
      <c r="BP61">
        <v>0.25</v>
      </c>
      <c r="BQ61">
        <v>1.94</v>
      </c>
      <c r="BR61">
        <v>2.12</v>
      </c>
      <c r="BS61">
        <v>1.57</v>
      </c>
      <c r="BT61">
        <v>2.8452519999999999</v>
      </c>
      <c r="BU61">
        <v>1.2859339999999999</v>
      </c>
      <c r="BV61">
        <v>1.8713550000000001</v>
      </c>
      <c r="BW61">
        <v>0.93072600000000005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</v>
      </c>
      <c r="CL61">
        <v>1.856811</v>
      </c>
      <c r="CM61">
        <v>3.365221</v>
      </c>
      <c r="CN61">
        <v>3.3948659999999999</v>
      </c>
      <c r="CO61">
        <v>4.1149899999999997</v>
      </c>
      <c r="CP61">
        <v>1.958637</v>
      </c>
      <c r="CQ61">
        <v>3.3194249999999998</v>
      </c>
      <c r="CR61">
        <v>0.82075600000000004</v>
      </c>
      <c r="CS61">
        <v>2.6770100000000001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75.358226999999985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455.73525100000001</v>
      </c>
      <c r="L62">
        <v>384.04339800000002</v>
      </c>
      <c r="M62">
        <v>86.482237999999995</v>
      </c>
      <c r="N62">
        <v>114.17551899999999</v>
      </c>
      <c r="O62">
        <v>119.57368200000001</v>
      </c>
      <c r="P62">
        <v>117.85553400000001</v>
      </c>
      <c r="Q62">
        <v>18.039456000000001</v>
      </c>
      <c r="R62">
        <v>34.208219</v>
      </c>
      <c r="S62">
        <v>21.712812</v>
      </c>
      <c r="T62">
        <v>0.53659199999999996</v>
      </c>
      <c r="U62">
        <v>334.38784500000003</v>
      </c>
      <c r="V62">
        <v>17.381844000000001</v>
      </c>
      <c r="W62">
        <v>42.593426999999998</v>
      </c>
      <c r="X62">
        <v>140.14719400000001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42.833840000000002</v>
      </c>
      <c r="AH62">
        <v>0</v>
      </c>
      <c r="AI62">
        <v>0</v>
      </c>
      <c r="AJ62">
        <v>0</v>
      </c>
      <c r="AK62">
        <v>52.291370000000001</v>
      </c>
      <c r="AL62">
        <v>2.4495420000000001</v>
      </c>
      <c r="AM62">
        <v>0</v>
      </c>
      <c r="AN62">
        <v>0.63821899999999998</v>
      </c>
      <c r="AO62">
        <v>0</v>
      </c>
      <c r="AP62">
        <v>3.4368720000000001</v>
      </c>
      <c r="AQ62">
        <v>46.861728999999997</v>
      </c>
      <c r="AR62">
        <v>6.3471169999999999</v>
      </c>
      <c r="AS62">
        <v>10.053971000000001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75.318226999999993</v>
      </c>
      <c r="BA62">
        <f t="shared" si="1"/>
        <v>2150.2356129999998</v>
      </c>
      <c r="BD62">
        <v>6.94</v>
      </c>
      <c r="BE62">
        <v>1.84</v>
      </c>
      <c r="BF62">
        <v>2.87</v>
      </c>
      <c r="BG62">
        <v>1.72</v>
      </c>
      <c r="BH62">
        <v>6.04</v>
      </c>
      <c r="BI62">
        <v>0.84</v>
      </c>
      <c r="BJ62">
        <v>1.26</v>
      </c>
      <c r="BK62">
        <v>0.93</v>
      </c>
      <c r="BL62">
        <v>0.83</v>
      </c>
      <c r="BM62">
        <v>0.15</v>
      </c>
      <c r="BN62">
        <v>2.2400000000000002</v>
      </c>
      <c r="BO62">
        <v>1.81</v>
      </c>
      <c r="BP62">
        <v>0.25</v>
      </c>
      <c r="BQ62">
        <v>1.94</v>
      </c>
      <c r="BR62">
        <v>2.12</v>
      </c>
      <c r="BS62">
        <v>1.57</v>
      </c>
      <c r="BT62">
        <v>2.8452519999999999</v>
      </c>
      <c r="BU62">
        <v>1.2859339999999999</v>
      </c>
      <c r="BV62">
        <v>1.8713550000000001</v>
      </c>
      <c r="BW62">
        <v>0.93072600000000005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</v>
      </c>
      <c r="CL62">
        <v>1.856811</v>
      </c>
      <c r="CM62">
        <v>3.365221</v>
      </c>
      <c r="CN62">
        <v>3.3948659999999999</v>
      </c>
      <c r="CO62">
        <v>4.1149899999999997</v>
      </c>
      <c r="CP62">
        <v>1.958637</v>
      </c>
      <c r="CQ62">
        <v>3.3194249999999998</v>
      </c>
      <c r="CR62">
        <v>0.82075600000000004</v>
      </c>
      <c r="CS62">
        <v>2.6770100000000001</v>
      </c>
      <c r="CT62">
        <v>0</v>
      </c>
      <c r="CU62">
        <v>0</v>
      </c>
      <c r="CV62">
        <v>0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75.318226999999993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456.69345099999998</v>
      </c>
      <c r="L63">
        <v>382.38571200000001</v>
      </c>
      <c r="M63">
        <v>89.035944000000001</v>
      </c>
      <c r="N63">
        <v>114.17551899999999</v>
      </c>
      <c r="O63">
        <v>119.57368200000001</v>
      </c>
      <c r="P63">
        <v>117.85553400000001</v>
      </c>
      <c r="Q63">
        <v>18.039456000000001</v>
      </c>
      <c r="R63">
        <v>34.208219</v>
      </c>
      <c r="S63">
        <v>21.712812</v>
      </c>
      <c r="T63">
        <v>0.53659199999999996</v>
      </c>
      <c r="U63">
        <v>334.38784500000003</v>
      </c>
      <c r="V63">
        <v>17.381844000000001</v>
      </c>
      <c r="W63">
        <v>42.593426999999998</v>
      </c>
      <c r="X63">
        <v>140.14719400000001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17.523561999999998</v>
      </c>
      <c r="AG63">
        <v>42.833840000000002</v>
      </c>
      <c r="AH63">
        <v>0</v>
      </c>
      <c r="AI63">
        <v>0</v>
      </c>
      <c r="AJ63">
        <v>0</v>
      </c>
      <c r="AK63">
        <v>52.291370000000001</v>
      </c>
      <c r="AL63">
        <v>2.4495420000000001</v>
      </c>
      <c r="AM63">
        <v>0</v>
      </c>
      <c r="AN63">
        <v>0.63821899999999998</v>
      </c>
      <c r="AO63">
        <v>0</v>
      </c>
      <c r="AP63">
        <v>3.4368720000000001</v>
      </c>
      <c r="AQ63">
        <v>62.482306000000001</v>
      </c>
      <c r="AR63">
        <v>4.2314109999999996</v>
      </c>
      <c r="AS63">
        <v>10.053971000000001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75.318226999999993</v>
      </c>
      <c r="BA63">
        <f t="shared" si="1"/>
        <v>2174.3564849999998</v>
      </c>
      <c r="BD63">
        <v>6.94</v>
      </c>
      <c r="BE63">
        <v>1.84</v>
      </c>
      <c r="BF63">
        <v>2.87</v>
      </c>
      <c r="BG63">
        <v>1.72</v>
      </c>
      <c r="BH63">
        <v>6.04</v>
      </c>
      <c r="BI63">
        <v>0.84</v>
      </c>
      <c r="BJ63">
        <v>1.26</v>
      </c>
      <c r="BK63">
        <v>0.93</v>
      </c>
      <c r="BL63">
        <v>0.83</v>
      </c>
      <c r="BM63">
        <v>0.15</v>
      </c>
      <c r="BN63">
        <v>2.2400000000000002</v>
      </c>
      <c r="BO63">
        <v>1.81</v>
      </c>
      <c r="BP63">
        <v>0.25</v>
      </c>
      <c r="BQ63">
        <v>1.94</v>
      </c>
      <c r="BR63">
        <v>2.12</v>
      </c>
      <c r="BS63">
        <v>1.57</v>
      </c>
      <c r="BT63">
        <v>2.8452519999999999</v>
      </c>
      <c r="BU63">
        <v>1.2859339999999999</v>
      </c>
      <c r="BV63">
        <v>1.8713550000000001</v>
      </c>
      <c r="BW63">
        <v>0.93072600000000005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</v>
      </c>
      <c r="CL63">
        <v>1.856811</v>
      </c>
      <c r="CM63">
        <v>3.365221</v>
      </c>
      <c r="CN63">
        <v>3.3948659999999999</v>
      </c>
      <c r="CO63">
        <v>4.1149899999999997</v>
      </c>
      <c r="CP63">
        <v>1.958637</v>
      </c>
      <c r="CQ63">
        <v>3.3194249999999998</v>
      </c>
      <c r="CR63">
        <v>0.82075600000000004</v>
      </c>
      <c r="CS63">
        <v>2.6770100000000001</v>
      </c>
      <c r="CT63">
        <v>0</v>
      </c>
      <c r="CU63">
        <v>0</v>
      </c>
      <c r="CV63">
        <v>0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75.318226999999993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463.40085099999999</v>
      </c>
      <c r="L64">
        <v>384.34044</v>
      </c>
      <c r="M64">
        <v>89.035944000000001</v>
      </c>
      <c r="N64">
        <v>114.17551899999999</v>
      </c>
      <c r="O64">
        <v>119.57368200000001</v>
      </c>
      <c r="P64">
        <v>117.85553400000001</v>
      </c>
      <c r="Q64">
        <v>20.661283000000001</v>
      </c>
      <c r="R64">
        <v>38.733986000000002</v>
      </c>
      <c r="S64">
        <v>24.953828000000001</v>
      </c>
      <c r="T64">
        <v>0.53659199999999996</v>
      </c>
      <c r="U64">
        <v>334.38784500000003</v>
      </c>
      <c r="V64">
        <v>17.381844000000001</v>
      </c>
      <c r="W64">
        <v>42.593426999999998</v>
      </c>
      <c r="X64">
        <v>140.14719400000001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17.523561999999998</v>
      </c>
      <c r="AG64">
        <v>42.833840000000002</v>
      </c>
      <c r="AH64">
        <v>0</v>
      </c>
      <c r="AI64">
        <v>0</v>
      </c>
      <c r="AJ64">
        <v>0</v>
      </c>
      <c r="AK64">
        <v>52.291370000000001</v>
      </c>
      <c r="AL64">
        <v>2.4495420000000001</v>
      </c>
      <c r="AM64">
        <v>0</v>
      </c>
      <c r="AN64">
        <v>0.63821899999999998</v>
      </c>
      <c r="AO64">
        <v>0</v>
      </c>
      <c r="AP64">
        <v>3.4368720000000001</v>
      </c>
      <c r="AQ64">
        <v>62.482306000000001</v>
      </c>
      <c r="AR64">
        <v>4.2314109999999996</v>
      </c>
      <c r="AS64">
        <v>10.053971000000001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75.318226999999993</v>
      </c>
      <c r="BA64">
        <f t="shared" si="1"/>
        <v>2193.4072229999997</v>
      </c>
      <c r="BD64">
        <v>6.94</v>
      </c>
      <c r="BE64">
        <v>1.84</v>
      </c>
      <c r="BF64">
        <v>2.87</v>
      </c>
      <c r="BG64">
        <v>1.72</v>
      </c>
      <c r="BH64">
        <v>6.04</v>
      </c>
      <c r="BI64">
        <v>0.84</v>
      </c>
      <c r="BJ64">
        <v>1.26</v>
      </c>
      <c r="BK64">
        <v>0.93</v>
      </c>
      <c r="BL64">
        <v>0.83</v>
      </c>
      <c r="BM64">
        <v>0.15</v>
      </c>
      <c r="BN64">
        <v>2.2400000000000002</v>
      </c>
      <c r="BO64">
        <v>1.81</v>
      </c>
      <c r="BP64">
        <v>0.25</v>
      </c>
      <c r="BQ64">
        <v>1.94</v>
      </c>
      <c r="BR64">
        <v>2.12</v>
      </c>
      <c r="BS64">
        <v>1.57</v>
      </c>
      <c r="BT64">
        <v>2.8452519999999999</v>
      </c>
      <c r="BU64">
        <v>1.2859339999999999</v>
      </c>
      <c r="BV64">
        <v>1.8713550000000001</v>
      </c>
      <c r="BW64">
        <v>0.93072600000000005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</v>
      </c>
      <c r="CL64">
        <v>1.856811</v>
      </c>
      <c r="CM64">
        <v>3.365221</v>
      </c>
      <c r="CN64">
        <v>3.3948659999999999</v>
      </c>
      <c r="CO64">
        <v>4.1149899999999997</v>
      </c>
      <c r="CP64">
        <v>1.958637</v>
      </c>
      <c r="CQ64">
        <v>3.3194249999999998</v>
      </c>
      <c r="CR64">
        <v>0.82075600000000004</v>
      </c>
      <c r="CS64">
        <v>2.6770100000000001</v>
      </c>
      <c r="CT64">
        <v>0</v>
      </c>
      <c r="CU64">
        <v>0</v>
      </c>
      <c r="CV64">
        <v>0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75.318226999999993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463.40085099999999</v>
      </c>
      <c r="L65">
        <v>392.130606</v>
      </c>
      <c r="M65">
        <v>89.035944000000001</v>
      </c>
      <c r="N65">
        <v>114.17551899999999</v>
      </c>
      <c r="O65">
        <v>119.57368200000001</v>
      </c>
      <c r="P65">
        <v>117.85553400000001</v>
      </c>
      <c r="Q65">
        <v>20.661283000000001</v>
      </c>
      <c r="R65">
        <v>39.987219000000003</v>
      </c>
      <c r="S65">
        <v>24.953828000000001</v>
      </c>
      <c r="T65">
        <v>0.53659199999999996</v>
      </c>
      <c r="U65">
        <v>334.38784500000003</v>
      </c>
      <c r="V65">
        <v>17.381844000000001</v>
      </c>
      <c r="W65">
        <v>42.593426999999998</v>
      </c>
      <c r="X65">
        <v>140.14719400000001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17.523561999999998</v>
      </c>
      <c r="AG65">
        <v>42.833840000000002</v>
      </c>
      <c r="AH65">
        <v>0</v>
      </c>
      <c r="AI65">
        <v>0</v>
      </c>
      <c r="AJ65">
        <v>0</v>
      </c>
      <c r="AK65">
        <v>52.291370000000001</v>
      </c>
      <c r="AL65">
        <v>2.4495420000000001</v>
      </c>
      <c r="AM65">
        <v>0</v>
      </c>
      <c r="AN65">
        <v>0.63821899999999998</v>
      </c>
      <c r="AO65">
        <v>0</v>
      </c>
      <c r="AP65">
        <v>2.700399</v>
      </c>
      <c r="AQ65">
        <v>62.482306000000001</v>
      </c>
      <c r="AR65">
        <v>3.1735579999999999</v>
      </c>
      <c r="AS65">
        <v>10.053971000000001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75.318226999999993</v>
      </c>
      <c r="BA65">
        <f t="shared" si="1"/>
        <v>2200.6562959999997</v>
      </c>
      <c r="BD65">
        <v>6.94</v>
      </c>
      <c r="BE65">
        <v>1.84</v>
      </c>
      <c r="BF65">
        <v>2.87</v>
      </c>
      <c r="BG65">
        <v>1.72</v>
      </c>
      <c r="BH65">
        <v>6.04</v>
      </c>
      <c r="BI65">
        <v>0.84</v>
      </c>
      <c r="BJ65">
        <v>1.26</v>
      </c>
      <c r="BK65">
        <v>0.93</v>
      </c>
      <c r="BL65">
        <v>0.83</v>
      </c>
      <c r="BM65">
        <v>0.15</v>
      </c>
      <c r="BN65">
        <v>2.2400000000000002</v>
      </c>
      <c r="BO65">
        <v>1.81</v>
      </c>
      <c r="BP65">
        <v>0.25</v>
      </c>
      <c r="BQ65">
        <v>1.94</v>
      </c>
      <c r="BR65">
        <v>2.12</v>
      </c>
      <c r="BS65">
        <v>1.57</v>
      </c>
      <c r="BT65">
        <v>2.8452519999999999</v>
      </c>
      <c r="BU65">
        <v>1.2859339999999999</v>
      </c>
      <c r="BV65">
        <v>1.8713550000000001</v>
      </c>
      <c r="BW65">
        <v>0.93072600000000005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</v>
      </c>
      <c r="CL65">
        <v>1.856811</v>
      </c>
      <c r="CM65">
        <v>3.365221</v>
      </c>
      <c r="CN65">
        <v>3.3948659999999999</v>
      </c>
      <c r="CO65">
        <v>4.1149899999999997</v>
      </c>
      <c r="CP65">
        <v>1.958637</v>
      </c>
      <c r="CQ65">
        <v>3.3194249999999998</v>
      </c>
      <c r="CR65">
        <v>0.82075600000000004</v>
      </c>
      <c r="CS65">
        <v>2.6770100000000001</v>
      </c>
      <c r="CT65">
        <v>0</v>
      </c>
      <c r="CU65">
        <v>0</v>
      </c>
      <c r="CV65">
        <v>0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75.318226999999993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439.445851</v>
      </c>
      <c r="L66">
        <v>387.38751600000001</v>
      </c>
      <c r="M66">
        <v>89.035944000000001</v>
      </c>
      <c r="N66">
        <v>114.17551899999999</v>
      </c>
      <c r="O66">
        <v>119.57368200000001</v>
      </c>
      <c r="P66">
        <v>117.85553400000001</v>
      </c>
      <c r="Q66">
        <v>20.661283000000001</v>
      </c>
      <c r="R66">
        <v>39.987219000000003</v>
      </c>
      <c r="S66">
        <v>24.953828000000001</v>
      </c>
      <c r="T66">
        <v>0.53659199999999996</v>
      </c>
      <c r="U66">
        <v>334.38784500000003</v>
      </c>
      <c r="V66">
        <v>17.381844000000001</v>
      </c>
      <c r="W66">
        <v>42.593426999999998</v>
      </c>
      <c r="X66">
        <v>140.14719400000001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17.523561999999998</v>
      </c>
      <c r="AG66">
        <v>42.833840000000002</v>
      </c>
      <c r="AH66">
        <v>0</v>
      </c>
      <c r="AI66">
        <v>0</v>
      </c>
      <c r="AJ66">
        <v>0</v>
      </c>
      <c r="AK66">
        <v>52.291370000000001</v>
      </c>
      <c r="AL66">
        <v>2.4495420000000001</v>
      </c>
      <c r="AM66">
        <v>0</v>
      </c>
      <c r="AN66">
        <v>0.63821899999999998</v>
      </c>
      <c r="AO66">
        <v>0</v>
      </c>
      <c r="AP66">
        <v>2.700399</v>
      </c>
      <c r="AQ66">
        <v>62.482306000000001</v>
      </c>
      <c r="AR66">
        <v>3.1735579999999999</v>
      </c>
      <c r="AS66">
        <v>10.053971000000001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75.318226999999993</v>
      </c>
      <c r="BA66">
        <f t="shared" si="1"/>
        <v>2171.9582059999993</v>
      </c>
      <c r="BD66">
        <v>6.94</v>
      </c>
      <c r="BE66">
        <v>1.84</v>
      </c>
      <c r="BF66">
        <v>2.87</v>
      </c>
      <c r="BG66">
        <v>1.72</v>
      </c>
      <c r="BH66">
        <v>6.04</v>
      </c>
      <c r="BI66">
        <v>0.84</v>
      </c>
      <c r="BJ66">
        <v>1.26</v>
      </c>
      <c r="BK66">
        <v>0.93</v>
      </c>
      <c r="BL66">
        <v>0.83</v>
      </c>
      <c r="BM66">
        <v>0.15</v>
      </c>
      <c r="BN66">
        <v>2.2400000000000002</v>
      </c>
      <c r="BO66">
        <v>1.81</v>
      </c>
      <c r="BP66">
        <v>0.25</v>
      </c>
      <c r="BQ66">
        <v>1.94</v>
      </c>
      <c r="BR66">
        <v>2.12</v>
      </c>
      <c r="BS66">
        <v>1.57</v>
      </c>
      <c r="BT66">
        <v>2.8452519999999999</v>
      </c>
      <c r="BU66">
        <v>1.2859339999999999</v>
      </c>
      <c r="BV66">
        <v>1.8713550000000001</v>
      </c>
      <c r="BW66">
        <v>0.93072600000000005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</v>
      </c>
      <c r="CL66">
        <v>1.856811</v>
      </c>
      <c r="CM66">
        <v>3.365221</v>
      </c>
      <c r="CN66">
        <v>3.3948659999999999</v>
      </c>
      <c r="CO66">
        <v>4.1149899999999997</v>
      </c>
      <c r="CP66">
        <v>1.958637</v>
      </c>
      <c r="CQ66">
        <v>3.3194249999999998</v>
      </c>
      <c r="CR66">
        <v>0.82075600000000004</v>
      </c>
      <c r="CS66">
        <v>2.6770100000000001</v>
      </c>
      <c r="CT66">
        <v>0</v>
      </c>
      <c r="CU66">
        <v>0</v>
      </c>
      <c r="CV66">
        <v>0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75.318226999999993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449.85034100000001</v>
      </c>
      <c r="L67">
        <v>434.76092399999999</v>
      </c>
      <c r="M67">
        <v>89.035944000000001</v>
      </c>
      <c r="N67">
        <v>114.17551899999999</v>
      </c>
      <c r="O67">
        <v>119.57368200000001</v>
      </c>
      <c r="P67">
        <v>117.85553400000001</v>
      </c>
      <c r="Q67">
        <v>20.661283000000001</v>
      </c>
      <c r="R67">
        <v>39.987219000000003</v>
      </c>
      <c r="S67">
        <v>24.953828000000001</v>
      </c>
      <c r="T67">
        <v>0.53659199999999996</v>
      </c>
      <c r="U67">
        <v>334.38784500000003</v>
      </c>
      <c r="V67">
        <v>17.381844000000001</v>
      </c>
      <c r="W67">
        <v>42.593426999999998</v>
      </c>
      <c r="X67">
        <v>140.14719400000001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26.285342</v>
      </c>
      <c r="AG67">
        <v>42.833840000000002</v>
      </c>
      <c r="AH67">
        <v>2.808484</v>
      </c>
      <c r="AI67">
        <v>0</v>
      </c>
      <c r="AJ67">
        <v>0</v>
      </c>
      <c r="AK67">
        <v>52.291370000000001</v>
      </c>
      <c r="AL67">
        <v>2.4495420000000001</v>
      </c>
      <c r="AM67">
        <v>0</v>
      </c>
      <c r="AN67">
        <v>0.63821899999999998</v>
      </c>
      <c r="AO67">
        <v>0</v>
      </c>
      <c r="AP67">
        <v>2.700399</v>
      </c>
      <c r="AQ67">
        <v>62.482306000000001</v>
      </c>
      <c r="AR67">
        <v>3.7024849999999998</v>
      </c>
      <c r="AS67">
        <v>10.053971000000001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75.339690999999988</v>
      </c>
      <c r="BA67">
        <f t="shared" si="1"/>
        <v>2241.8567589999989</v>
      </c>
      <c r="BD67">
        <v>6.94</v>
      </c>
      <c r="BE67">
        <v>1.84</v>
      </c>
      <c r="BF67">
        <v>2.87</v>
      </c>
      <c r="BG67">
        <v>1.72</v>
      </c>
      <c r="BH67">
        <v>6.04</v>
      </c>
      <c r="BI67">
        <v>0.84</v>
      </c>
      <c r="BJ67">
        <v>1.26</v>
      </c>
      <c r="BK67">
        <v>0.93</v>
      </c>
      <c r="BL67">
        <v>0.83</v>
      </c>
      <c r="BM67">
        <v>0.15</v>
      </c>
      <c r="BN67">
        <v>2.2400000000000002</v>
      </c>
      <c r="BO67">
        <v>1.81</v>
      </c>
      <c r="BP67">
        <v>0.25</v>
      </c>
      <c r="BQ67">
        <v>1.94</v>
      </c>
      <c r="BR67">
        <v>2.12</v>
      </c>
      <c r="BS67">
        <v>1.57</v>
      </c>
      <c r="BT67">
        <v>2.8452519999999999</v>
      </c>
      <c r="BU67">
        <v>1.2859339999999999</v>
      </c>
      <c r="BV67">
        <v>1.8713550000000001</v>
      </c>
      <c r="BW67">
        <v>0.93072600000000005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</v>
      </c>
      <c r="CL67">
        <v>1.856811</v>
      </c>
      <c r="CM67">
        <v>3.365221</v>
      </c>
      <c r="CN67">
        <v>3.3948659999999999</v>
      </c>
      <c r="CO67">
        <v>4.1149899999999997</v>
      </c>
      <c r="CP67">
        <v>1.958637</v>
      </c>
      <c r="CQ67">
        <v>3.3194249999999998</v>
      </c>
      <c r="CR67">
        <v>0.82075600000000004</v>
      </c>
      <c r="CS67">
        <v>2.6770100000000001</v>
      </c>
      <c r="CT67">
        <v>0</v>
      </c>
      <c r="CU67">
        <v>0</v>
      </c>
      <c r="CV67">
        <v>2.1464E-2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75.339690999999988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488.79809599999999</v>
      </c>
      <c r="L68">
        <v>465.62454600000001</v>
      </c>
      <c r="M68">
        <v>89.035944000000001</v>
      </c>
      <c r="N68">
        <v>114.17551899999999</v>
      </c>
      <c r="O68">
        <v>119.57368200000001</v>
      </c>
      <c r="P68">
        <v>117.85553400000001</v>
      </c>
      <c r="Q68">
        <v>20.661283000000001</v>
      </c>
      <c r="R68">
        <v>39.987219000000003</v>
      </c>
      <c r="S68">
        <v>24.953828000000001</v>
      </c>
      <c r="T68">
        <v>0.53659199999999996</v>
      </c>
      <c r="U68">
        <v>334.38784500000003</v>
      </c>
      <c r="V68">
        <v>17.381844000000001</v>
      </c>
      <c r="W68">
        <v>42.593426999999998</v>
      </c>
      <c r="X68">
        <v>140.14719400000001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26.285342</v>
      </c>
      <c r="AG68">
        <v>42.833840000000002</v>
      </c>
      <c r="AH68">
        <v>19.659389000000001</v>
      </c>
      <c r="AI68">
        <v>0</v>
      </c>
      <c r="AJ68">
        <v>0</v>
      </c>
      <c r="AK68">
        <v>52.291370000000001</v>
      </c>
      <c r="AL68">
        <v>2.4495420000000001</v>
      </c>
      <c r="AM68">
        <v>0</v>
      </c>
      <c r="AN68">
        <v>0.63821899999999998</v>
      </c>
      <c r="AO68">
        <v>0</v>
      </c>
      <c r="AP68">
        <v>2.700399</v>
      </c>
      <c r="AQ68">
        <v>62.482306000000001</v>
      </c>
      <c r="AR68">
        <v>3.7024849999999998</v>
      </c>
      <c r="AS68">
        <v>10.053971000000001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75.476521999999989</v>
      </c>
      <c r="BA68">
        <f t="shared" ref="BA68:BA99" si="4">SUM(B68:AZ68)</f>
        <v>2328.6558719999985</v>
      </c>
      <c r="BD68">
        <v>6.94</v>
      </c>
      <c r="BE68">
        <v>1.84</v>
      </c>
      <c r="BF68">
        <v>2.87</v>
      </c>
      <c r="BG68">
        <v>1.72</v>
      </c>
      <c r="BH68">
        <v>6.04</v>
      </c>
      <c r="BI68">
        <v>0.84</v>
      </c>
      <c r="BJ68">
        <v>1.26</v>
      </c>
      <c r="BK68">
        <v>0.93</v>
      </c>
      <c r="BL68">
        <v>0.83</v>
      </c>
      <c r="BM68">
        <v>0.15</v>
      </c>
      <c r="BN68">
        <v>2.2400000000000002</v>
      </c>
      <c r="BO68">
        <v>1.81</v>
      </c>
      <c r="BP68">
        <v>0.25</v>
      </c>
      <c r="BQ68">
        <v>1.94</v>
      </c>
      <c r="BR68">
        <v>2.12</v>
      </c>
      <c r="BS68">
        <v>1.57</v>
      </c>
      <c r="BT68">
        <v>2.8452519999999999</v>
      </c>
      <c r="BU68">
        <v>1.2859339999999999</v>
      </c>
      <c r="BV68">
        <v>1.8713550000000001</v>
      </c>
      <c r="BW68">
        <v>0.93072600000000005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</v>
      </c>
      <c r="CL68">
        <v>1.856811</v>
      </c>
      <c r="CM68">
        <v>3.365221</v>
      </c>
      <c r="CN68">
        <v>3.3948659999999999</v>
      </c>
      <c r="CO68">
        <v>4.1149899999999997</v>
      </c>
      <c r="CP68">
        <v>1.958637</v>
      </c>
      <c r="CQ68">
        <v>3.3194249999999998</v>
      </c>
      <c r="CR68">
        <v>0.82075600000000004</v>
      </c>
      <c r="CS68">
        <v>2.6770100000000001</v>
      </c>
      <c r="CT68">
        <v>0</v>
      </c>
      <c r="CU68">
        <v>0</v>
      </c>
      <c r="CV68">
        <v>0.15829499999999999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75.476521999999989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552.02342799999997</v>
      </c>
      <c r="L69">
        <v>486.28333800000001</v>
      </c>
      <c r="M69">
        <v>89.035944000000001</v>
      </c>
      <c r="N69">
        <v>114.17551899999999</v>
      </c>
      <c r="O69">
        <v>119.57368200000001</v>
      </c>
      <c r="P69">
        <v>117.85553400000001</v>
      </c>
      <c r="Q69">
        <v>20.645759999999999</v>
      </c>
      <c r="R69">
        <v>39.957419000000002</v>
      </c>
      <c r="S69">
        <v>24.922782000000002</v>
      </c>
      <c r="T69">
        <v>0.53659199999999996</v>
      </c>
      <c r="U69">
        <v>334.38784500000003</v>
      </c>
      <c r="V69">
        <v>17.374562000000001</v>
      </c>
      <c r="W69">
        <v>31.698692999999999</v>
      </c>
      <c r="X69">
        <v>140.14719400000001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7.8591559999999996</v>
      </c>
      <c r="AE69">
        <v>0</v>
      </c>
      <c r="AF69">
        <v>26.285342</v>
      </c>
      <c r="AG69">
        <v>42.833840000000002</v>
      </c>
      <c r="AH69">
        <v>46.246372999999998</v>
      </c>
      <c r="AI69">
        <v>0</v>
      </c>
      <c r="AJ69">
        <v>0</v>
      </c>
      <c r="AK69">
        <v>52.291370000000001</v>
      </c>
      <c r="AL69">
        <v>2.4495420000000001</v>
      </c>
      <c r="AM69">
        <v>0</v>
      </c>
      <c r="AN69">
        <v>0.63821899999999998</v>
      </c>
      <c r="AO69">
        <v>0</v>
      </c>
      <c r="AP69">
        <v>2.0866720000000001</v>
      </c>
      <c r="AQ69">
        <v>62.482306000000001</v>
      </c>
      <c r="AR69">
        <v>4.2314109999999996</v>
      </c>
      <c r="AS69">
        <v>10.053971000000001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75.839485999999994</v>
      </c>
      <c r="BA69">
        <f t="shared" si="4"/>
        <v>2436.2859139999991</v>
      </c>
      <c r="BD69">
        <v>6.94</v>
      </c>
      <c r="BE69">
        <v>1.84</v>
      </c>
      <c r="BF69">
        <v>2.87</v>
      </c>
      <c r="BG69">
        <v>1.72</v>
      </c>
      <c r="BH69">
        <v>6.04</v>
      </c>
      <c r="BI69">
        <v>0.92</v>
      </c>
      <c r="BJ69">
        <v>1.26</v>
      </c>
      <c r="BK69">
        <v>0.93</v>
      </c>
      <c r="BL69">
        <v>0.83</v>
      </c>
      <c r="BM69">
        <v>0.15</v>
      </c>
      <c r="BN69">
        <v>2.2400000000000002</v>
      </c>
      <c r="BO69">
        <v>1.81</v>
      </c>
      <c r="BP69">
        <v>0.25</v>
      </c>
      <c r="BQ69">
        <v>1.94</v>
      </c>
      <c r="BR69">
        <v>2.12</v>
      </c>
      <c r="BS69">
        <v>1.57</v>
      </c>
      <c r="BT69">
        <v>2.8452519999999999</v>
      </c>
      <c r="BU69">
        <v>1.2859339999999999</v>
      </c>
      <c r="BV69">
        <v>1.8713550000000001</v>
      </c>
      <c r="BW69">
        <v>0.93072600000000005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</v>
      </c>
      <c r="CL69">
        <v>1.856811</v>
      </c>
      <c r="CM69">
        <v>3.365221</v>
      </c>
      <c r="CN69">
        <v>3.3948659999999999</v>
      </c>
      <c r="CO69">
        <v>4.1149899999999997</v>
      </c>
      <c r="CP69">
        <v>2.0296479999999999</v>
      </c>
      <c r="CQ69">
        <v>3.3194249999999998</v>
      </c>
      <c r="CR69">
        <v>0.82075600000000004</v>
      </c>
      <c r="CS69">
        <v>2.6770100000000001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75.839485999999994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551.83178799999996</v>
      </c>
      <c r="L70">
        <v>591.843121</v>
      </c>
      <c r="M70">
        <v>89.035944000000001</v>
      </c>
      <c r="N70">
        <v>114.17551899999999</v>
      </c>
      <c r="O70">
        <v>119.57368200000001</v>
      </c>
      <c r="P70">
        <v>117.85553400000001</v>
      </c>
      <c r="Q70">
        <v>20.645759999999999</v>
      </c>
      <c r="R70">
        <v>39.957419000000002</v>
      </c>
      <c r="S70">
        <v>24.922782000000002</v>
      </c>
      <c r="T70">
        <v>0.53659199999999996</v>
      </c>
      <c r="U70">
        <v>334.38784500000003</v>
      </c>
      <c r="V70">
        <v>17.374562000000001</v>
      </c>
      <c r="W70">
        <v>31.698692999999999</v>
      </c>
      <c r="X70">
        <v>140.14719400000001</v>
      </c>
      <c r="Y70">
        <v>0</v>
      </c>
      <c r="Z70">
        <v>1.05402</v>
      </c>
      <c r="AA70">
        <v>0</v>
      </c>
      <c r="AB70">
        <v>0</v>
      </c>
      <c r="AC70">
        <v>0</v>
      </c>
      <c r="AD70">
        <v>9.0380299999999991</v>
      </c>
      <c r="AE70">
        <v>16.300132000000001</v>
      </c>
      <c r="AF70">
        <v>26.285342</v>
      </c>
      <c r="AG70">
        <v>42.833840000000002</v>
      </c>
      <c r="AH70">
        <v>60.850490999999998</v>
      </c>
      <c r="AI70">
        <v>0</v>
      </c>
      <c r="AJ70">
        <v>0</v>
      </c>
      <c r="AK70">
        <v>52.291370000000001</v>
      </c>
      <c r="AL70">
        <v>2.4495420000000001</v>
      </c>
      <c r="AM70">
        <v>0</v>
      </c>
      <c r="AN70">
        <v>0.63821899999999998</v>
      </c>
      <c r="AO70">
        <v>0</v>
      </c>
      <c r="AP70">
        <v>2.0866720000000001</v>
      </c>
      <c r="AQ70">
        <v>62.482306000000001</v>
      </c>
      <c r="AR70">
        <v>4.2314109999999996</v>
      </c>
      <c r="AS70">
        <v>10.053971000000001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75.998135999999988</v>
      </c>
      <c r="BA70">
        <f t="shared" si="4"/>
        <v>2574.9498509999994</v>
      </c>
      <c r="BD70">
        <v>6.94</v>
      </c>
      <c r="BE70">
        <v>1.84</v>
      </c>
      <c r="BF70">
        <v>2.87</v>
      </c>
      <c r="BG70">
        <v>1.72</v>
      </c>
      <c r="BH70">
        <v>6.04</v>
      </c>
      <c r="BI70">
        <v>0.94</v>
      </c>
      <c r="BJ70">
        <v>1.26</v>
      </c>
      <c r="BK70">
        <v>0.93</v>
      </c>
      <c r="BL70">
        <v>0.83</v>
      </c>
      <c r="BM70">
        <v>0.16</v>
      </c>
      <c r="BN70">
        <v>2.2400000000000002</v>
      </c>
      <c r="BO70">
        <v>1.81</v>
      </c>
      <c r="BP70">
        <v>0.25</v>
      </c>
      <c r="BQ70">
        <v>1.94</v>
      </c>
      <c r="BR70">
        <v>2.12</v>
      </c>
      <c r="BS70">
        <v>1.57</v>
      </c>
      <c r="BT70">
        <v>2.8452519999999999</v>
      </c>
      <c r="BU70">
        <v>1.2859339999999999</v>
      </c>
      <c r="BV70">
        <v>1.8713550000000001</v>
      </c>
      <c r="BW70">
        <v>0.93072600000000005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</v>
      </c>
      <c r="CL70">
        <v>1.856811</v>
      </c>
      <c r="CM70">
        <v>3.365221</v>
      </c>
      <c r="CN70">
        <v>3.3948659999999999</v>
      </c>
      <c r="CO70">
        <v>4.1149899999999997</v>
      </c>
      <c r="CP70">
        <v>2.0402469999999999</v>
      </c>
      <c r="CQ70">
        <v>3.3194249999999998</v>
      </c>
      <c r="CR70">
        <v>0.82075600000000004</v>
      </c>
      <c r="CS70">
        <v>2.6770100000000001</v>
      </c>
      <c r="CT70">
        <v>0</v>
      </c>
      <c r="CU70">
        <v>0</v>
      </c>
      <c r="CV70">
        <v>0.48829899999999998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75.998135999999988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574.368652</v>
      </c>
      <c r="L71">
        <v>589.60540400000002</v>
      </c>
      <c r="M71">
        <v>89.035944000000001</v>
      </c>
      <c r="N71">
        <v>114.17551899999999</v>
      </c>
      <c r="O71">
        <v>119.57368200000001</v>
      </c>
      <c r="P71">
        <v>117.85553400000001</v>
      </c>
      <c r="Q71">
        <v>20.645759999999999</v>
      </c>
      <c r="R71">
        <v>39.957419000000002</v>
      </c>
      <c r="S71">
        <v>24.922782000000002</v>
      </c>
      <c r="T71">
        <v>0.53659199999999996</v>
      </c>
      <c r="U71">
        <v>334.38784500000003</v>
      </c>
      <c r="V71">
        <v>17.374562000000001</v>
      </c>
      <c r="W71">
        <v>42.717993</v>
      </c>
      <c r="X71">
        <v>140.14719400000001</v>
      </c>
      <c r="Y71">
        <v>0</v>
      </c>
      <c r="Z71">
        <v>6.218718</v>
      </c>
      <c r="AA71">
        <v>3.6334939999999998</v>
      </c>
      <c r="AB71">
        <v>2.6599629999999999</v>
      </c>
      <c r="AC71">
        <v>0</v>
      </c>
      <c r="AD71">
        <v>18.076059999999998</v>
      </c>
      <c r="AE71">
        <v>32.600264000000003</v>
      </c>
      <c r="AF71">
        <v>26.285342</v>
      </c>
      <c r="AG71">
        <v>42.833840000000002</v>
      </c>
      <c r="AH71">
        <v>69.369560000000007</v>
      </c>
      <c r="AI71">
        <v>0</v>
      </c>
      <c r="AJ71">
        <v>0</v>
      </c>
      <c r="AK71">
        <v>52.291370000000001</v>
      </c>
      <c r="AL71">
        <v>2.4495420000000001</v>
      </c>
      <c r="AM71">
        <v>2.6427160000000001</v>
      </c>
      <c r="AN71">
        <v>0.63821899999999998</v>
      </c>
      <c r="AO71">
        <v>0</v>
      </c>
      <c r="AP71">
        <v>2.0866720000000001</v>
      </c>
      <c r="AQ71">
        <v>62.482306000000001</v>
      </c>
      <c r="AR71">
        <v>6.3471169999999999</v>
      </c>
      <c r="AS71">
        <v>10.053971000000001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76.570784999999987</v>
      </c>
      <c r="BA71">
        <f t="shared" si="4"/>
        <v>2656.9147549999993</v>
      </c>
      <c r="BD71">
        <v>6.94</v>
      </c>
      <c r="BE71">
        <v>1.84</v>
      </c>
      <c r="BF71">
        <v>2.87</v>
      </c>
      <c r="BG71">
        <v>1.72</v>
      </c>
      <c r="BH71">
        <v>6.04</v>
      </c>
      <c r="BI71">
        <v>0.94</v>
      </c>
      <c r="BJ71">
        <v>1.26</v>
      </c>
      <c r="BK71">
        <v>0.93</v>
      </c>
      <c r="BL71">
        <v>0.83</v>
      </c>
      <c r="BM71">
        <v>0.16</v>
      </c>
      <c r="BN71">
        <v>2.2400000000000002</v>
      </c>
      <c r="BO71">
        <v>1.81</v>
      </c>
      <c r="BP71">
        <v>0.25</v>
      </c>
      <c r="BQ71">
        <v>1.94</v>
      </c>
      <c r="BR71">
        <v>2.12</v>
      </c>
      <c r="BS71">
        <v>1.57</v>
      </c>
      <c r="BT71">
        <v>2.8452519999999999</v>
      </c>
      <c r="BU71">
        <v>1.2859339999999999</v>
      </c>
      <c r="BV71">
        <v>1.8713550000000001</v>
      </c>
      <c r="BW71">
        <v>1.061453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</v>
      </c>
      <c r="CL71">
        <v>1.856811</v>
      </c>
      <c r="CM71">
        <v>3.365221</v>
      </c>
      <c r="CN71">
        <v>3.3948659999999999</v>
      </c>
      <c r="CO71">
        <v>4.1149899999999997</v>
      </c>
      <c r="CP71">
        <v>2.0402469999999999</v>
      </c>
      <c r="CQ71">
        <v>3.3194249999999998</v>
      </c>
      <c r="CR71">
        <v>0.82075600000000004</v>
      </c>
      <c r="CS71">
        <v>2.6770100000000001</v>
      </c>
      <c r="CT71">
        <v>5.2893000000000003E-2</v>
      </c>
      <c r="CU71">
        <v>0.32195499999999999</v>
      </c>
      <c r="CV71">
        <v>0.55537300000000001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76.570784999999987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582.68582800000001</v>
      </c>
      <c r="L72">
        <v>619.36735299999998</v>
      </c>
      <c r="M72">
        <v>89.035944000000001</v>
      </c>
      <c r="N72">
        <v>114.17551899999999</v>
      </c>
      <c r="O72">
        <v>119.57368200000001</v>
      </c>
      <c r="P72">
        <v>117.85553400000001</v>
      </c>
      <c r="Q72">
        <v>20.645759999999999</v>
      </c>
      <c r="R72">
        <v>39.957419000000002</v>
      </c>
      <c r="S72">
        <v>24.922782000000002</v>
      </c>
      <c r="T72">
        <v>0.53659199999999996</v>
      </c>
      <c r="U72">
        <v>334.38784500000003</v>
      </c>
      <c r="V72">
        <v>17.374562000000001</v>
      </c>
      <c r="W72">
        <v>39.078045000000003</v>
      </c>
      <c r="X72">
        <v>140.14719400000001</v>
      </c>
      <c r="Y72">
        <v>0</v>
      </c>
      <c r="Z72">
        <v>7.3781400000000001</v>
      </c>
      <c r="AA72">
        <v>13.462097</v>
      </c>
      <c r="AB72">
        <v>7.9798900000000001</v>
      </c>
      <c r="AC72">
        <v>0</v>
      </c>
      <c r="AD72">
        <v>27.114090000000001</v>
      </c>
      <c r="AE72">
        <v>32.600264000000003</v>
      </c>
      <c r="AF72">
        <v>26.285342</v>
      </c>
      <c r="AG72">
        <v>42.833840000000002</v>
      </c>
      <c r="AH72">
        <v>92.492745999999997</v>
      </c>
      <c r="AI72">
        <v>0</v>
      </c>
      <c r="AJ72">
        <v>0</v>
      </c>
      <c r="AK72">
        <v>52.291370000000001</v>
      </c>
      <c r="AL72">
        <v>2.4495420000000001</v>
      </c>
      <c r="AM72">
        <v>4.889024</v>
      </c>
      <c r="AN72">
        <v>0.63821899999999998</v>
      </c>
      <c r="AO72">
        <v>0</v>
      </c>
      <c r="AP72">
        <v>2.0866720000000001</v>
      </c>
      <c r="AQ72">
        <v>62.482306000000001</v>
      </c>
      <c r="AR72">
        <v>6.3471169999999999</v>
      </c>
      <c r="AS72">
        <v>10.053971000000001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77.839826000000002</v>
      </c>
      <c r="BA72">
        <f t="shared" si="4"/>
        <v>2743.3384489999994</v>
      </c>
      <c r="BD72">
        <v>6.94</v>
      </c>
      <c r="BE72">
        <v>1.84</v>
      </c>
      <c r="BF72">
        <v>2.87</v>
      </c>
      <c r="BG72">
        <v>1.72</v>
      </c>
      <c r="BH72">
        <v>6.04</v>
      </c>
      <c r="BI72">
        <v>0.94</v>
      </c>
      <c r="BJ72">
        <v>1.26</v>
      </c>
      <c r="BK72">
        <v>0.93</v>
      </c>
      <c r="BL72">
        <v>0.83</v>
      </c>
      <c r="BM72">
        <v>0.16</v>
      </c>
      <c r="BN72">
        <v>2.2400000000000002</v>
      </c>
      <c r="BO72">
        <v>1.81</v>
      </c>
      <c r="BP72">
        <v>0.25</v>
      </c>
      <c r="BQ72">
        <v>1.94</v>
      </c>
      <c r="BR72">
        <v>2.12</v>
      </c>
      <c r="BS72">
        <v>1.57</v>
      </c>
      <c r="BT72">
        <v>2.8452519999999999</v>
      </c>
      <c r="BU72">
        <v>1.2859339999999999</v>
      </c>
      <c r="BV72">
        <v>1.8713550000000001</v>
      </c>
      <c r="BW72">
        <v>1.244348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</v>
      </c>
      <c r="CL72">
        <v>1.856811</v>
      </c>
      <c r="CM72">
        <v>3.365221</v>
      </c>
      <c r="CN72">
        <v>3.3948659999999999</v>
      </c>
      <c r="CO72">
        <v>4.1149899999999997</v>
      </c>
      <c r="CP72">
        <v>2.0402469999999999</v>
      </c>
      <c r="CQ72">
        <v>3.3194249999999998</v>
      </c>
      <c r="CR72">
        <v>0.82075600000000004</v>
      </c>
      <c r="CS72">
        <v>2.6770100000000001</v>
      </c>
      <c r="CT72">
        <v>0.47903099999999998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77.839826000000002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645.39037399999995</v>
      </c>
      <c r="L73">
        <v>619.36735299999998</v>
      </c>
      <c r="M73">
        <v>89.035944000000001</v>
      </c>
      <c r="N73">
        <v>114.17551899999999</v>
      </c>
      <c r="O73">
        <v>119.57368200000001</v>
      </c>
      <c r="P73">
        <v>117.85553400000001</v>
      </c>
      <c r="Q73">
        <v>20.645759999999999</v>
      </c>
      <c r="R73">
        <v>39.957419000000002</v>
      </c>
      <c r="S73">
        <v>24.922782000000002</v>
      </c>
      <c r="T73">
        <v>0.53659199999999996</v>
      </c>
      <c r="U73">
        <v>334.38784500000003</v>
      </c>
      <c r="V73">
        <v>17.374562000000001</v>
      </c>
      <c r="W73">
        <v>39.078045000000003</v>
      </c>
      <c r="X73">
        <v>140.14719400000001</v>
      </c>
      <c r="Y73">
        <v>0</v>
      </c>
      <c r="Z73">
        <v>16.820050999999999</v>
      </c>
      <c r="AA73">
        <v>22.103757999999999</v>
      </c>
      <c r="AB73">
        <v>26.200638000000001</v>
      </c>
      <c r="AC73">
        <v>0</v>
      </c>
      <c r="AD73">
        <v>27.114090000000001</v>
      </c>
      <c r="AE73">
        <v>49.027740000000001</v>
      </c>
      <c r="AF73">
        <v>29.497995</v>
      </c>
      <c r="AG73">
        <v>42.833840000000002</v>
      </c>
      <c r="AH73">
        <v>115.615933</v>
      </c>
      <c r="AI73">
        <v>0</v>
      </c>
      <c r="AJ73">
        <v>0</v>
      </c>
      <c r="AK73">
        <v>52.291370000000001</v>
      </c>
      <c r="AL73">
        <v>2.4495420000000001</v>
      </c>
      <c r="AM73">
        <v>9.2495049999999992</v>
      </c>
      <c r="AN73">
        <v>0.63821899999999998</v>
      </c>
      <c r="AO73">
        <v>0</v>
      </c>
      <c r="AP73">
        <v>2.0866720000000001</v>
      </c>
      <c r="AQ73">
        <v>62.482306000000001</v>
      </c>
      <c r="AR73">
        <v>9.5206750000000007</v>
      </c>
      <c r="AS73">
        <v>6.4448530000000002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78.585929000000007</v>
      </c>
      <c r="BA73">
        <f t="shared" si="4"/>
        <v>2889.7816549999998</v>
      </c>
      <c r="BD73">
        <v>6.94</v>
      </c>
      <c r="BE73">
        <v>1.84</v>
      </c>
      <c r="BF73">
        <v>2.87</v>
      </c>
      <c r="BG73">
        <v>1.72</v>
      </c>
      <c r="BH73">
        <v>6.04</v>
      </c>
      <c r="BI73">
        <v>0.94</v>
      </c>
      <c r="BJ73">
        <v>1.26</v>
      </c>
      <c r="BK73">
        <v>0.93</v>
      </c>
      <c r="BL73">
        <v>0.83</v>
      </c>
      <c r="BM73">
        <v>0.16</v>
      </c>
      <c r="BN73">
        <v>2.2400000000000002</v>
      </c>
      <c r="BO73">
        <v>1.81</v>
      </c>
      <c r="BP73">
        <v>0.25</v>
      </c>
      <c r="BQ73">
        <v>1.94</v>
      </c>
      <c r="BR73">
        <v>2.12</v>
      </c>
      <c r="BS73">
        <v>1.57</v>
      </c>
      <c r="BT73">
        <v>2.8452519999999999</v>
      </c>
      <c r="BU73">
        <v>1.2859339999999999</v>
      </c>
      <c r="BV73">
        <v>1.8713550000000001</v>
      </c>
      <c r="BW73">
        <v>1.4069069999999999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</v>
      </c>
      <c r="CL73">
        <v>1.856811</v>
      </c>
      <c r="CM73">
        <v>3.365221</v>
      </c>
      <c r="CN73">
        <v>3.3948659999999999</v>
      </c>
      <c r="CO73">
        <v>4.1149899999999997</v>
      </c>
      <c r="CP73">
        <v>2.0402469999999999</v>
      </c>
      <c r="CQ73">
        <v>3.3194249999999998</v>
      </c>
      <c r="CR73">
        <v>0.82075600000000004</v>
      </c>
      <c r="CS73">
        <v>2.6770100000000001</v>
      </c>
      <c r="CT73">
        <v>0.47903099999999998</v>
      </c>
      <c r="CU73">
        <v>1.1952590000000001</v>
      </c>
      <c r="CV73">
        <v>0.92562100000000003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78.585929000000007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655.70325500000001</v>
      </c>
      <c r="L74">
        <v>619.36735299999998</v>
      </c>
      <c r="M74">
        <v>89.035944000000001</v>
      </c>
      <c r="N74">
        <v>114.17551899999999</v>
      </c>
      <c r="O74">
        <v>119.57368200000001</v>
      </c>
      <c r="P74">
        <v>117.85553400000001</v>
      </c>
      <c r="Q74">
        <v>20.645759999999999</v>
      </c>
      <c r="R74">
        <v>39.957419000000002</v>
      </c>
      <c r="S74">
        <v>24.922782000000002</v>
      </c>
      <c r="T74">
        <v>0.53659199999999996</v>
      </c>
      <c r="U74">
        <v>334.38784500000003</v>
      </c>
      <c r="V74">
        <v>17.374562000000001</v>
      </c>
      <c r="W74">
        <v>39.078045000000003</v>
      </c>
      <c r="X74">
        <v>140.14719400000001</v>
      </c>
      <c r="Y74">
        <v>0</v>
      </c>
      <c r="Z74">
        <v>16.820050999999999</v>
      </c>
      <c r="AA74">
        <v>26.924194</v>
      </c>
      <c r="AB74">
        <v>26.200638000000001</v>
      </c>
      <c r="AC74">
        <v>0</v>
      </c>
      <c r="AD74">
        <v>27.114090000000001</v>
      </c>
      <c r="AE74">
        <v>49.068491000000002</v>
      </c>
      <c r="AF74">
        <v>29.497995</v>
      </c>
      <c r="AG74">
        <v>42.833840000000002</v>
      </c>
      <c r="AH74">
        <v>115.615933</v>
      </c>
      <c r="AI74">
        <v>0</v>
      </c>
      <c r="AJ74">
        <v>0</v>
      </c>
      <c r="AK74">
        <v>52.291370000000001</v>
      </c>
      <c r="AL74">
        <v>2.4495420000000001</v>
      </c>
      <c r="AM74">
        <v>15.697730999999999</v>
      </c>
      <c r="AN74">
        <v>0.63821899999999998</v>
      </c>
      <c r="AO74">
        <v>0</v>
      </c>
      <c r="AP74">
        <v>2.0866720000000001</v>
      </c>
      <c r="AQ74">
        <v>62.482306000000001</v>
      </c>
      <c r="AR74">
        <v>9.5206750000000007</v>
      </c>
      <c r="AS74">
        <v>6.4448530000000002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78.768773999999993</v>
      </c>
      <c r="BA74">
        <f t="shared" si="4"/>
        <v>2911.5867940000003</v>
      </c>
      <c r="BD74">
        <v>6.94</v>
      </c>
      <c r="BE74">
        <v>1.84</v>
      </c>
      <c r="BF74">
        <v>2.87</v>
      </c>
      <c r="BG74">
        <v>1.72</v>
      </c>
      <c r="BH74">
        <v>6.04</v>
      </c>
      <c r="BI74">
        <v>0.94</v>
      </c>
      <c r="BJ74">
        <v>1.26</v>
      </c>
      <c r="BK74">
        <v>0.93</v>
      </c>
      <c r="BL74">
        <v>0.83</v>
      </c>
      <c r="BM74">
        <v>0.16</v>
      </c>
      <c r="BN74">
        <v>2.2400000000000002</v>
      </c>
      <c r="BO74">
        <v>1.81</v>
      </c>
      <c r="BP74">
        <v>0.25</v>
      </c>
      <c r="BQ74">
        <v>1.94</v>
      </c>
      <c r="BR74">
        <v>2.12</v>
      </c>
      <c r="BS74">
        <v>1.57</v>
      </c>
      <c r="BT74">
        <v>2.8452519999999999</v>
      </c>
      <c r="BU74">
        <v>1.2859339999999999</v>
      </c>
      <c r="BV74">
        <v>1.8713550000000001</v>
      </c>
      <c r="BW74">
        <v>1.5897520000000001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</v>
      </c>
      <c r="CL74">
        <v>1.856811</v>
      </c>
      <c r="CM74">
        <v>3.365221</v>
      </c>
      <c r="CN74">
        <v>3.3948659999999999</v>
      </c>
      <c r="CO74">
        <v>4.1149899999999997</v>
      </c>
      <c r="CP74">
        <v>2.0402469999999999</v>
      </c>
      <c r="CQ74">
        <v>3.3194249999999998</v>
      </c>
      <c r="CR74">
        <v>0.82075600000000004</v>
      </c>
      <c r="CS74">
        <v>2.6770100000000001</v>
      </c>
      <c r="CT74">
        <v>0.47903099999999998</v>
      </c>
      <c r="CU74">
        <v>1.1952590000000001</v>
      </c>
      <c r="CV74">
        <v>0.92562100000000003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78.768773999999993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655.70325500000001</v>
      </c>
      <c r="L75">
        <v>619.36735299999998</v>
      </c>
      <c r="M75">
        <v>89.035944000000001</v>
      </c>
      <c r="N75">
        <v>114.17551899999999</v>
      </c>
      <c r="O75">
        <v>119.57368200000001</v>
      </c>
      <c r="P75">
        <v>117.85553400000001</v>
      </c>
      <c r="Q75">
        <v>20.645759999999999</v>
      </c>
      <c r="R75">
        <v>39.957419000000002</v>
      </c>
      <c r="S75">
        <v>24.922782000000002</v>
      </c>
      <c r="T75">
        <v>0.53659199999999996</v>
      </c>
      <c r="U75">
        <v>334.38784500000003</v>
      </c>
      <c r="V75">
        <v>17.374562000000001</v>
      </c>
      <c r="W75">
        <v>31.698692999999999</v>
      </c>
      <c r="X75">
        <v>140.14719400000001</v>
      </c>
      <c r="Y75">
        <v>0</v>
      </c>
      <c r="Z75">
        <v>16.820050999999999</v>
      </c>
      <c r="AA75">
        <v>26.924194</v>
      </c>
      <c r="AB75">
        <v>26.200638000000001</v>
      </c>
      <c r="AC75">
        <v>0</v>
      </c>
      <c r="AD75">
        <v>27.114090000000001</v>
      </c>
      <c r="AE75">
        <v>49.068491000000002</v>
      </c>
      <c r="AF75">
        <v>29.497995</v>
      </c>
      <c r="AG75">
        <v>42.833840000000002</v>
      </c>
      <c r="AH75">
        <v>115.615933</v>
      </c>
      <c r="AI75">
        <v>0</v>
      </c>
      <c r="AJ75">
        <v>0</v>
      </c>
      <c r="AK75">
        <v>52.291370000000001</v>
      </c>
      <c r="AL75">
        <v>12.247712</v>
      </c>
      <c r="AM75">
        <v>15.697730999999999</v>
      </c>
      <c r="AN75">
        <v>0.63821899999999998</v>
      </c>
      <c r="AO75">
        <v>0</v>
      </c>
      <c r="AP75">
        <v>2.0866720000000001</v>
      </c>
      <c r="AQ75">
        <v>62.482306000000001</v>
      </c>
      <c r="AR75">
        <v>9.5206750000000007</v>
      </c>
      <c r="AS75">
        <v>6.4448530000000002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78.984123999999994</v>
      </c>
      <c r="BA75">
        <f t="shared" si="4"/>
        <v>2914.2209619999999</v>
      </c>
      <c r="BD75">
        <v>6.94</v>
      </c>
      <c r="BE75">
        <v>1.84</v>
      </c>
      <c r="BF75">
        <v>2.87</v>
      </c>
      <c r="BG75">
        <v>1.72</v>
      </c>
      <c r="BH75">
        <v>6.04</v>
      </c>
      <c r="BI75">
        <v>0.94</v>
      </c>
      <c r="BJ75">
        <v>1.26</v>
      </c>
      <c r="BK75">
        <v>0.93</v>
      </c>
      <c r="BL75">
        <v>0.83</v>
      </c>
      <c r="BM75">
        <v>0.16</v>
      </c>
      <c r="BN75">
        <v>2.2400000000000002</v>
      </c>
      <c r="BO75">
        <v>1.81</v>
      </c>
      <c r="BP75">
        <v>0.25</v>
      </c>
      <c r="BQ75">
        <v>1.94</v>
      </c>
      <c r="BR75">
        <v>2.12</v>
      </c>
      <c r="BS75">
        <v>1.57</v>
      </c>
      <c r="BT75">
        <v>2.8452519999999999</v>
      </c>
      <c r="BU75">
        <v>1.2859339999999999</v>
      </c>
      <c r="BV75">
        <v>1.8713550000000001</v>
      </c>
      <c r="BW75">
        <v>1.805102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</v>
      </c>
      <c r="CL75">
        <v>1.856811</v>
      </c>
      <c r="CM75">
        <v>3.365221</v>
      </c>
      <c r="CN75">
        <v>3.3948659999999999</v>
      </c>
      <c r="CO75">
        <v>4.1149899999999997</v>
      </c>
      <c r="CP75">
        <v>2.0402469999999999</v>
      </c>
      <c r="CQ75">
        <v>3.3194249999999998</v>
      </c>
      <c r="CR75">
        <v>0.82075600000000004</v>
      </c>
      <c r="CS75">
        <v>2.6770100000000001</v>
      </c>
      <c r="CT75">
        <v>0.47903099999999998</v>
      </c>
      <c r="CU75">
        <v>1.1952590000000001</v>
      </c>
      <c r="CV75">
        <v>0.92562100000000003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78.984123999999994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655.70325500000001</v>
      </c>
      <c r="L76">
        <v>619.36735299999998</v>
      </c>
      <c r="M76">
        <v>89.035944000000001</v>
      </c>
      <c r="N76">
        <v>114.17551899999999</v>
      </c>
      <c r="O76">
        <v>119.57368200000001</v>
      </c>
      <c r="P76">
        <v>117.85553400000001</v>
      </c>
      <c r="Q76">
        <v>20.645759999999999</v>
      </c>
      <c r="R76">
        <v>39.957419000000002</v>
      </c>
      <c r="S76">
        <v>24.922782000000002</v>
      </c>
      <c r="T76">
        <v>0.53659199999999996</v>
      </c>
      <c r="U76">
        <v>334.38784500000003</v>
      </c>
      <c r="V76">
        <v>17.374562000000001</v>
      </c>
      <c r="W76">
        <v>31.698692999999999</v>
      </c>
      <c r="X76">
        <v>140.14719400000001</v>
      </c>
      <c r="Y76">
        <v>0</v>
      </c>
      <c r="Z76">
        <v>12.559702</v>
      </c>
      <c r="AA76">
        <v>26.924194</v>
      </c>
      <c r="AB76">
        <v>26.200638000000001</v>
      </c>
      <c r="AC76">
        <v>0</v>
      </c>
      <c r="AD76">
        <v>27.114090000000001</v>
      </c>
      <c r="AE76">
        <v>49.068491000000002</v>
      </c>
      <c r="AF76">
        <v>29.497995</v>
      </c>
      <c r="AG76">
        <v>42.833840000000002</v>
      </c>
      <c r="AH76">
        <v>115.615933</v>
      </c>
      <c r="AI76">
        <v>0</v>
      </c>
      <c r="AJ76">
        <v>0</v>
      </c>
      <c r="AK76">
        <v>52.291370000000001</v>
      </c>
      <c r="AL76">
        <v>51.217706</v>
      </c>
      <c r="AM76">
        <v>15.697730999999999</v>
      </c>
      <c r="AN76">
        <v>0.63821899999999998</v>
      </c>
      <c r="AO76">
        <v>0</v>
      </c>
      <c r="AP76">
        <v>1.4729449999999999</v>
      </c>
      <c r="AQ76">
        <v>62.482306000000001</v>
      </c>
      <c r="AR76">
        <v>9.5206750000000007</v>
      </c>
      <c r="AS76">
        <v>6.4448530000000002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79.040475000000001</v>
      </c>
      <c r="BA76">
        <f t="shared" si="4"/>
        <v>2948.3732309999996</v>
      </c>
      <c r="BD76">
        <v>6.94</v>
      </c>
      <c r="BE76">
        <v>1.84</v>
      </c>
      <c r="BF76">
        <v>2.87</v>
      </c>
      <c r="BG76">
        <v>1.72</v>
      </c>
      <c r="BH76">
        <v>6.04</v>
      </c>
      <c r="BI76">
        <v>0.94</v>
      </c>
      <c r="BJ76">
        <v>1.26</v>
      </c>
      <c r="BK76">
        <v>0.93</v>
      </c>
      <c r="BL76">
        <v>0.83</v>
      </c>
      <c r="BM76">
        <v>0.16</v>
      </c>
      <c r="BN76">
        <v>2.2400000000000002</v>
      </c>
      <c r="BO76">
        <v>1.81</v>
      </c>
      <c r="BP76">
        <v>0.25</v>
      </c>
      <c r="BQ76">
        <v>1.94</v>
      </c>
      <c r="BR76">
        <v>2.12</v>
      </c>
      <c r="BS76">
        <v>1.57</v>
      </c>
      <c r="BT76">
        <v>2.8452519999999999</v>
      </c>
      <c r="BU76">
        <v>1.2859339999999999</v>
      </c>
      <c r="BV76">
        <v>1.8713550000000001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</v>
      </c>
      <c r="CL76">
        <v>1.856811</v>
      </c>
      <c r="CM76">
        <v>3.365221</v>
      </c>
      <c r="CN76">
        <v>3.3948659999999999</v>
      </c>
      <c r="CO76">
        <v>4.1149899999999997</v>
      </c>
      <c r="CP76">
        <v>2.0402469999999999</v>
      </c>
      <c r="CQ76">
        <v>3.3194249999999998</v>
      </c>
      <c r="CR76">
        <v>0.82075600000000004</v>
      </c>
      <c r="CS76">
        <v>2.6770100000000001</v>
      </c>
      <c r="CT76">
        <v>0.47903099999999998</v>
      </c>
      <c r="CU76">
        <v>1.1952590000000001</v>
      </c>
      <c r="CV76">
        <v>0.92562100000000003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79.040475000000001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655.70325500000001</v>
      </c>
      <c r="L77">
        <v>619.36735299999998</v>
      </c>
      <c r="M77">
        <v>89.035944000000001</v>
      </c>
      <c r="N77">
        <v>114.17551899999999</v>
      </c>
      <c r="O77">
        <v>119.57368200000001</v>
      </c>
      <c r="P77">
        <v>117.85553400000001</v>
      </c>
      <c r="Q77">
        <v>20.645759999999999</v>
      </c>
      <c r="R77">
        <v>39.957419000000002</v>
      </c>
      <c r="S77">
        <v>24.922782000000002</v>
      </c>
      <c r="T77">
        <v>0.53659199999999996</v>
      </c>
      <c r="U77">
        <v>334.38784500000003</v>
      </c>
      <c r="V77">
        <v>17.374562000000001</v>
      </c>
      <c r="W77">
        <v>31.698692999999999</v>
      </c>
      <c r="X77">
        <v>140.14719400000001</v>
      </c>
      <c r="Y77">
        <v>0</v>
      </c>
      <c r="Z77">
        <v>12.559702</v>
      </c>
      <c r="AA77">
        <v>26.924194</v>
      </c>
      <c r="AB77">
        <v>26.200638000000001</v>
      </c>
      <c r="AC77">
        <v>0</v>
      </c>
      <c r="AD77">
        <v>27.114090000000001</v>
      </c>
      <c r="AE77">
        <v>49.068491000000002</v>
      </c>
      <c r="AF77">
        <v>29.497995</v>
      </c>
      <c r="AG77">
        <v>42.833840000000002</v>
      </c>
      <c r="AH77">
        <v>115.615933</v>
      </c>
      <c r="AI77">
        <v>0</v>
      </c>
      <c r="AJ77">
        <v>0</v>
      </c>
      <c r="AK77">
        <v>52.291370000000001</v>
      </c>
      <c r="AL77">
        <v>51.217706</v>
      </c>
      <c r="AM77">
        <v>15.697730999999999</v>
      </c>
      <c r="AN77">
        <v>0.63821899999999998</v>
      </c>
      <c r="AO77">
        <v>0</v>
      </c>
      <c r="AP77">
        <v>1.4729449999999999</v>
      </c>
      <c r="AQ77">
        <v>62.482306000000001</v>
      </c>
      <c r="AR77">
        <v>14.809939</v>
      </c>
      <c r="AS77">
        <v>6.4448530000000002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78.950474999999997</v>
      </c>
      <c r="BA77">
        <f t="shared" si="4"/>
        <v>2953.5724949999999</v>
      </c>
      <c r="BD77">
        <v>6.94</v>
      </c>
      <c r="BE77">
        <v>1.84</v>
      </c>
      <c r="BF77">
        <v>2.87</v>
      </c>
      <c r="BG77">
        <v>1.72</v>
      </c>
      <c r="BH77">
        <v>6.04</v>
      </c>
      <c r="BI77">
        <v>0.84</v>
      </c>
      <c r="BJ77">
        <v>1.26</v>
      </c>
      <c r="BK77">
        <v>0.93</v>
      </c>
      <c r="BL77">
        <v>0.83</v>
      </c>
      <c r="BM77">
        <v>0.17</v>
      </c>
      <c r="BN77">
        <v>2.2400000000000002</v>
      </c>
      <c r="BO77">
        <v>1.81</v>
      </c>
      <c r="BP77">
        <v>0.25</v>
      </c>
      <c r="BQ77">
        <v>1.94</v>
      </c>
      <c r="BR77">
        <v>2.12</v>
      </c>
      <c r="BS77">
        <v>1.57</v>
      </c>
      <c r="BT77">
        <v>2.8452519999999999</v>
      </c>
      <c r="BU77">
        <v>1.2859339999999999</v>
      </c>
      <c r="BV77">
        <v>1.8713550000000001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</v>
      </c>
      <c r="CL77">
        <v>1.856811</v>
      </c>
      <c r="CM77">
        <v>3.365221</v>
      </c>
      <c r="CN77">
        <v>3.3948659999999999</v>
      </c>
      <c r="CO77">
        <v>4.1149899999999997</v>
      </c>
      <c r="CP77">
        <v>2.0402469999999999</v>
      </c>
      <c r="CQ77">
        <v>3.3194249999999998</v>
      </c>
      <c r="CR77">
        <v>0.82075600000000004</v>
      </c>
      <c r="CS77">
        <v>2.6770100000000001</v>
      </c>
      <c r="CT77">
        <v>0.47903099999999998</v>
      </c>
      <c r="CU77">
        <v>1.1952590000000001</v>
      </c>
      <c r="CV77">
        <v>0.92562100000000003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78.950474999999997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655.70325500000001</v>
      </c>
      <c r="L78">
        <v>619.36735299999998</v>
      </c>
      <c r="M78">
        <v>89.035944000000001</v>
      </c>
      <c r="N78">
        <v>114.17551899999999</v>
      </c>
      <c r="O78">
        <v>119.57368200000001</v>
      </c>
      <c r="P78">
        <v>117.85553400000001</v>
      </c>
      <c r="Q78">
        <v>20.645759999999999</v>
      </c>
      <c r="R78">
        <v>39.957419000000002</v>
      </c>
      <c r="S78">
        <v>24.922782000000002</v>
      </c>
      <c r="T78">
        <v>0.53659199999999996</v>
      </c>
      <c r="U78">
        <v>334.38784500000003</v>
      </c>
      <c r="V78">
        <v>17.374562000000001</v>
      </c>
      <c r="W78">
        <v>31.698692999999999</v>
      </c>
      <c r="X78">
        <v>140.14719400000001</v>
      </c>
      <c r="Y78">
        <v>0</v>
      </c>
      <c r="Z78">
        <v>12.559702</v>
      </c>
      <c r="AA78">
        <v>13.462097</v>
      </c>
      <c r="AB78">
        <v>26.200638000000001</v>
      </c>
      <c r="AC78">
        <v>0</v>
      </c>
      <c r="AD78">
        <v>27.114090000000001</v>
      </c>
      <c r="AE78">
        <v>49.068491000000002</v>
      </c>
      <c r="AF78">
        <v>29.497995</v>
      </c>
      <c r="AG78">
        <v>42.833840000000002</v>
      </c>
      <c r="AH78">
        <v>92.492745999999997</v>
      </c>
      <c r="AI78">
        <v>0</v>
      </c>
      <c r="AJ78">
        <v>0</v>
      </c>
      <c r="AK78">
        <v>52.291370000000001</v>
      </c>
      <c r="AL78">
        <v>51.217706</v>
      </c>
      <c r="AM78">
        <v>15.697730999999999</v>
      </c>
      <c r="AN78">
        <v>0.63821899999999998</v>
      </c>
      <c r="AO78">
        <v>0</v>
      </c>
      <c r="AP78">
        <v>1.4729449999999999</v>
      </c>
      <c r="AQ78">
        <v>62.482306000000001</v>
      </c>
      <c r="AR78">
        <v>16.925644999999999</v>
      </c>
      <c r="AS78">
        <v>6.4448530000000002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78.945351000000002</v>
      </c>
      <c r="BA78">
        <f t="shared" si="4"/>
        <v>2919.097792999999</v>
      </c>
      <c r="BD78">
        <v>6.94</v>
      </c>
      <c r="BE78">
        <v>1.84</v>
      </c>
      <c r="BF78">
        <v>2.87</v>
      </c>
      <c r="BG78">
        <v>1.72</v>
      </c>
      <c r="BH78">
        <v>6.04</v>
      </c>
      <c r="BI78">
        <v>0.84</v>
      </c>
      <c r="BJ78">
        <v>1.26</v>
      </c>
      <c r="BK78">
        <v>0.93</v>
      </c>
      <c r="BL78">
        <v>0.83</v>
      </c>
      <c r="BM78">
        <v>0.17</v>
      </c>
      <c r="BN78">
        <v>2.2400000000000002</v>
      </c>
      <c r="BO78">
        <v>1.99</v>
      </c>
      <c r="BP78">
        <v>0.25</v>
      </c>
      <c r="BQ78">
        <v>1.94</v>
      </c>
      <c r="BR78">
        <v>2.12</v>
      </c>
      <c r="BS78">
        <v>1.57</v>
      </c>
      <c r="BT78">
        <v>2.8452519999999999</v>
      </c>
      <c r="BU78">
        <v>1.2859339999999999</v>
      </c>
      <c r="BV78">
        <v>1.8713550000000001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</v>
      </c>
      <c r="CL78">
        <v>1.856811</v>
      </c>
      <c r="CM78">
        <v>3.365221</v>
      </c>
      <c r="CN78">
        <v>3.3948659999999999</v>
      </c>
      <c r="CO78">
        <v>4.1149899999999997</v>
      </c>
      <c r="CP78">
        <v>2.0402469999999999</v>
      </c>
      <c r="CQ78">
        <v>3.3194249999999998</v>
      </c>
      <c r="CR78">
        <v>0.82075600000000004</v>
      </c>
      <c r="CS78">
        <v>2.6770100000000001</v>
      </c>
      <c r="CT78">
        <v>0.47903099999999998</v>
      </c>
      <c r="CU78">
        <v>1.1952590000000001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78.945351000000002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655.70325500000001</v>
      </c>
      <c r="L79">
        <v>619.36735299999998</v>
      </c>
      <c r="M79">
        <v>89.035944000000001</v>
      </c>
      <c r="N79">
        <v>114.17551899999999</v>
      </c>
      <c r="O79">
        <v>119.57368200000001</v>
      </c>
      <c r="P79">
        <v>117.85553400000001</v>
      </c>
      <c r="Q79">
        <v>20.645759999999999</v>
      </c>
      <c r="R79">
        <v>39.957419000000002</v>
      </c>
      <c r="S79">
        <v>24.922782000000002</v>
      </c>
      <c r="T79">
        <v>0.53659199999999996</v>
      </c>
      <c r="U79">
        <v>334.38784500000003</v>
      </c>
      <c r="V79">
        <v>17.374562000000001</v>
      </c>
      <c r="W79">
        <v>31.698692999999999</v>
      </c>
      <c r="X79">
        <v>140.14719400000001</v>
      </c>
      <c r="Y79">
        <v>0</v>
      </c>
      <c r="Z79">
        <v>6.8511300000000004</v>
      </c>
      <c r="AA79">
        <v>3.6334939999999998</v>
      </c>
      <c r="AB79">
        <v>13.03382</v>
      </c>
      <c r="AC79">
        <v>0</v>
      </c>
      <c r="AD79">
        <v>27.114090000000001</v>
      </c>
      <c r="AE79">
        <v>32.600264000000003</v>
      </c>
      <c r="AF79">
        <v>26.285342</v>
      </c>
      <c r="AG79">
        <v>42.833840000000002</v>
      </c>
      <c r="AH79">
        <v>69.369560000000007</v>
      </c>
      <c r="AI79">
        <v>0</v>
      </c>
      <c r="AJ79">
        <v>0</v>
      </c>
      <c r="AK79">
        <v>52.291370000000001</v>
      </c>
      <c r="AL79">
        <v>51.217706</v>
      </c>
      <c r="AM79">
        <v>10.465154</v>
      </c>
      <c r="AN79">
        <v>0.63821899999999998</v>
      </c>
      <c r="AO79">
        <v>0</v>
      </c>
      <c r="AP79">
        <v>1.4729449999999999</v>
      </c>
      <c r="AQ79">
        <v>62.482306000000001</v>
      </c>
      <c r="AR79">
        <v>27.504173000000002</v>
      </c>
      <c r="AS79">
        <v>7.7338240000000003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77.906893999999994</v>
      </c>
      <c r="BA79">
        <f t="shared" si="4"/>
        <v>2853.1861989999998</v>
      </c>
      <c r="BD79">
        <v>6.94</v>
      </c>
      <c r="BE79">
        <v>1.84</v>
      </c>
      <c r="BF79">
        <v>2.87</v>
      </c>
      <c r="BG79">
        <v>1.72</v>
      </c>
      <c r="BH79">
        <v>6.04</v>
      </c>
      <c r="BI79">
        <v>0.84</v>
      </c>
      <c r="BJ79">
        <v>1.33</v>
      </c>
      <c r="BK79">
        <v>0.93</v>
      </c>
      <c r="BL79">
        <v>0.83</v>
      </c>
      <c r="BM79">
        <v>0.17</v>
      </c>
      <c r="BN79">
        <v>2.2400000000000002</v>
      </c>
      <c r="BO79">
        <v>2.0099999999999998</v>
      </c>
      <c r="BP79">
        <v>0.25</v>
      </c>
      <c r="BQ79">
        <v>1.94</v>
      </c>
      <c r="BR79">
        <v>2.12</v>
      </c>
      <c r="BS79">
        <v>1.57</v>
      </c>
      <c r="BT79">
        <v>2.8452519999999999</v>
      </c>
      <c r="BU79">
        <v>1.2859339999999999</v>
      </c>
      <c r="BV79">
        <v>1.8713550000000001</v>
      </c>
      <c r="BW79">
        <v>1.782348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</v>
      </c>
      <c r="CL79">
        <v>1.856811</v>
      </c>
      <c r="CM79">
        <v>3.365221</v>
      </c>
      <c r="CN79">
        <v>3.3948659999999999</v>
      </c>
      <c r="CO79">
        <v>4.1149899999999997</v>
      </c>
      <c r="CP79">
        <v>2.0402469999999999</v>
      </c>
      <c r="CQ79">
        <v>3.3194249999999998</v>
      </c>
      <c r="CR79">
        <v>0.82075600000000004</v>
      </c>
      <c r="CS79">
        <v>2.6770100000000001</v>
      </c>
      <c r="CT79">
        <v>1.3223E-2</v>
      </c>
      <c r="CU79">
        <v>0.79683899999999996</v>
      </c>
      <c r="CV79">
        <v>0.55537300000000001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77.906893999999994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655.70325500000001</v>
      </c>
      <c r="L80">
        <v>619.36735299999998</v>
      </c>
      <c r="M80">
        <v>89.035944000000001</v>
      </c>
      <c r="N80">
        <v>114.17551899999999</v>
      </c>
      <c r="O80">
        <v>119.57368200000001</v>
      </c>
      <c r="P80">
        <v>117.85553400000001</v>
      </c>
      <c r="Q80">
        <v>20.645759999999999</v>
      </c>
      <c r="R80">
        <v>39.957419000000002</v>
      </c>
      <c r="S80">
        <v>24.922782000000002</v>
      </c>
      <c r="T80">
        <v>0.53659199999999996</v>
      </c>
      <c r="U80">
        <v>334.38784500000003</v>
      </c>
      <c r="V80">
        <v>17.374562000000001</v>
      </c>
      <c r="W80">
        <v>31.698692999999999</v>
      </c>
      <c r="X80">
        <v>140.14719400000001</v>
      </c>
      <c r="Y80">
        <v>0</v>
      </c>
      <c r="Z80">
        <v>6.218718</v>
      </c>
      <c r="AA80">
        <v>0</v>
      </c>
      <c r="AB80">
        <v>13.03382</v>
      </c>
      <c r="AC80">
        <v>0</v>
      </c>
      <c r="AD80">
        <v>18.076059999999998</v>
      </c>
      <c r="AE80">
        <v>30.562747000000002</v>
      </c>
      <c r="AF80">
        <v>26.285342</v>
      </c>
      <c r="AG80">
        <v>42.833840000000002</v>
      </c>
      <c r="AH80">
        <v>46.246372999999998</v>
      </c>
      <c r="AI80">
        <v>0</v>
      </c>
      <c r="AJ80">
        <v>0</v>
      </c>
      <c r="AK80">
        <v>52.291370000000001</v>
      </c>
      <c r="AL80">
        <v>51.217706</v>
      </c>
      <c r="AM80">
        <v>5.232577</v>
      </c>
      <c r="AN80">
        <v>0.63821899999999998</v>
      </c>
      <c r="AO80">
        <v>0</v>
      </c>
      <c r="AP80">
        <v>1.4729449999999999</v>
      </c>
      <c r="AQ80">
        <v>62.482306000000001</v>
      </c>
      <c r="AR80">
        <v>27.504173000000002</v>
      </c>
      <c r="AS80">
        <v>7.7338240000000003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77.513661999999997</v>
      </c>
      <c r="BA80">
        <f t="shared" si="4"/>
        <v>2809.095749999999</v>
      </c>
      <c r="BD80">
        <v>6.94</v>
      </c>
      <c r="BE80">
        <v>1.84</v>
      </c>
      <c r="BF80">
        <v>2.87</v>
      </c>
      <c r="BG80">
        <v>1.72</v>
      </c>
      <c r="BH80">
        <v>6.04</v>
      </c>
      <c r="BI80">
        <v>0.84</v>
      </c>
      <c r="BJ80">
        <v>1.34</v>
      </c>
      <c r="BK80">
        <v>0.93</v>
      </c>
      <c r="BL80">
        <v>0.83</v>
      </c>
      <c r="BM80">
        <v>0.17</v>
      </c>
      <c r="BN80">
        <v>2.2400000000000002</v>
      </c>
      <c r="BO80">
        <v>2.2799999999999998</v>
      </c>
      <c r="BP80">
        <v>0.25</v>
      </c>
      <c r="BQ80">
        <v>1.94</v>
      </c>
      <c r="BR80">
        <v>2.12</v>
      </c>
      <c r="BS80">
        <v>1.57</v>
      </c>
      <c r="BT80">
        <v>2.8452519999999999</v>
      </c>
      <c r="BU80">
        <v>1.2859339999999999</v>
      </c>
      <c r="BV80">
        <v>1.8713550000000001</v>
      </c>
      <c r="BW80">
        <v>1.782348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</v>
      </c>
      <c r="CL80">
        <v>1.856811</v>
      </c>
      <c r="CM80">
        <v>3.365221</v>
      </c>
      <c r="CN80">
        <v>3.3948659999999999</v>
      </c>
      <c r="CO80">
        <v>4.1149899999999997</v>
      </c>
      <c r="CP80">
        <v>2.0402469999999999</v>
      </c>
      <c r="CQ80">
        <v>3.3194249999999998</v>
      </c>
      <c r="CR80">
        <v>0.82075600000000004</v>
      </c>
      <c r="CS80">
        <v>2.6770100000000001</v>
      </c>
      <c r="CT80">
        <v>0</v>
      </c>
      <c r="CU80">
        <v>0.32195499999999999</v>
      </c>
      <c r="CV80">
        <v>0.37024800000000002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77.513661999999997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655.70325500000001</v>
      </c>
      <c r="L81">
        <v>574.55233899999996</v>
      </c>
      <c r="M81">
        <v>89.035944000000001</v>
      </c>
      <c r="N81">
        <v>114.17551899999999</v>
      </c>
      <c r="O81">
        <v>119.57368200000001</v>
      </c>
      <c r="P81">
        <v>117.85553400000001</v>
      </c>
      <c r="Q81">
        <v>20.645759999999999</v>
      </c>
      <c r="R81">
        <v>39.957419000000002</v>
      </c>
      <c r="S81">
        <v>24.922782000000002</v>
      </c>
      <c r="T81">
        <v>0.53659199999999996</v>
      </c>
      <c r="U81">
        <v>334.38784500000003</v>
      </c>
      <c r="V81">
        <v>17.374562000000001</v>
      </c>
      <c r="W81">
        <v>31.698692999999999</v>
      </c>
      <c r="X81">
        <v>140.14719400000001</v>
      </c>
      <c r="Y81">
        <v>0</v>
      </c>
      <c r="Z81">
        <v>6.218718</v>
      </c>
      <c r="AA81">
        <v>0</v>
      </c>
      <c r="AB81">
        <v>13.03382</v>
      </c>
      <c r="AC81">
        <v>0</v>
      </c>
      <c r="AD81">
        <v>8.5140860000000007</v>
      </c>
      <c r="AE81">
        <v>15.281374</v>
      </c>
      <c r="AF81">
        <v>26.285342</v>
      </c>
      <c r="AG81">
        <v>42.833840000000002</v>
      </c>
      <c r="AH81">
        <v>23.123187000000001</v>
      </c>
      <c r="AI81">
        <v>0</v>
      </c>
      <c r="AJ81">
        <v>0</v>
      </c>
      <c r="AK81">
        <v>52.291370000000001</v>
      </c>
      <c r="AL81">
        <v>51.217706</v>
      </c>
      <c r="AM81">
        <v>0.92495000000000005</v>
      </c>
      <c r="AN81">
        <v>0.63821899999999998</v>
      </c>
      <c r="AO81">
        <v>0</v>
      </c>
      <c r="AP81">
        <v>1.4729449999999999</v>
      </c>
      <c r="AQ81">
        <v>62.482306000000001</v>
      </c>
      <c r="AR81">
        <v>16.925644999999999</v>
      </c>
      <c r="AS81">
        <v>7.7338240000000003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77.216583</v>
      </c>
      <c r="BA81">
        <f t="shared" si="4"/>
        <v>2701.1309689999998</v>
      </c>
      <c r="BD81">
        <v>6.94</v>
      </c>
      <c r="BE81">
        <v>1.84</v>
      </c>
      <c r="BF81">
        <v>2.87</v>
      </c>
      <c r="BG81">
        <v>1.72</v>
      </c>
      <c r="BH81">
        <v>6.04</v>
      </c>
      <c r="BI81">
        <v>0.84</v>
      </c>
      <c r="BJ81">
        <v>1.34</v>
      </c>
      <c r="BK81">
        <v>0.93</v>
      </c>
      <c r="BL81">
        <v>0.83</v>
      </c>
      <c r="BM81">
        <v>0.17</v>
      </c>
      <c r="BN81">
        <v>2.2400000000000002</v>
      </c>
      <c r="BO81">
        <v>2.4900000000000002</v>
      </c>
      <c r="BP81">
        <v>0.25</v>
      </c>
      <c r="BQ81">
        <v>1.94</v>
      </c>
      <c r="BR81">
        <v>2.12</v>
      </c>
      <c r="BS81">
        <v>1.57</v>
      </c>
      <c r="BT81">
        <v>2.8452519999999999</v>
      </c>
      <c r="BU81">
        <v>1.2859339999999999</v>
      </c>
      <c r="BV81">
        <v>1.8713550000000001</v>
      </c>
      <c r="BW81">
        <v>1.782348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</v>
      </c>
      <c r="CL81">
        <v>1.856811</v>
      </c>
      <c r="CM81">
        <v>3.365221</v>
      </c>
      <c r="CN81">
        <v>3.3948659999999999</v>
      </c>
      <c r="CO81">
        <v>4.1149899999999997</v>
      </c>
      <c r="CP81">
        <v>2.0402469999999999</v>
      </c>
      <c r="CQ81">
        <v>3.3194249999999998</v>
      </c>
      <c r="CR81">
        <v>0.82075600000000004</v>
      </c>
      <c r="CS81">
        <v>2.6770100000000001</v>
      </c>
      <c r="CT81">
        <v>0</v>
      </c>
      <c r="CU81">
        <v>0</v>
      </c>
      <c r="CV81">
        <v>0.18512400000000001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77.216583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655.70325500000001</v>
      </c>
      <c r="L82">
        <v>574.55233899999996</v>
      </c>
      <c r="M82">
        <v>89.035944000000001</v>
      </c>
      <c r="N82">
        <v>114.17551899999999</v>
      </c>
      <c r="O82">
        <v>119.57368200000001</v>
      </c>
      <c r="P82">
        <v>117.85553400000001</v>
      </c>
      <c r="Q82">
        <v>20.645759999999999</v>
      </c>
      <c r="R82">
        <v>39.957419000000002</v>
      </c>
      <c r="S82">
        <v>24.922782000000002</v>
      </c>
      <c r="T82">
        <v>0.53659199999999996</v>
      </c>
      <c r="U82">
        <v>334.38784500000003</v>
      </c>
      <c r="V82">
        <v>17.374562000000001</v>
      </c>
      <c r="W82">
        <v>31.698692999999999</v>
      </c>
      <c r="X82">
        <v>140.14719400000001</v>
      </c>
      <c r="Y82">
        <v>0</v>
      </c>
      <c r="Z82">
        <v>6.218718</v>
      </c>
      <c r="AA82">
        <v>0</v>
      </c>
      <c r="AB82">
        <v>13.03382</v>
      </c>
      <c r="AC82">
        <v>0</v>
      </c>
      <c r="AD82">
        <v>0</v>
      </c>
      <c r="AE82">
        <v>0</v>
      </c>
      <c r="AF82">
        <v>26.285342</v>
      </c>
      <c r="AG82">
        <v>42.833840000000002</v>
      </c>
      <c r="AH82">
        <v>20.876398999999999</v>
      </c>
      <c r="AI82">
        <v>0</v>
      </c>
      <c r="AJ82">
        <v>0</v>
      </c>
      <c r="AK82">
        <v>52.291370000000001</v>
      </c>
      <c r="AL82">
        <v>12.247712</v>
      </c>
      <c r="AM82">
        <v>0</v>
      </c>
      <c r="AN82">
        <v>0.63821899999999998</v>
      </c>
      <c r="AO82">
        <v>0</v>
      </c>
      <c r="AP82">
        <v>2.0866720000000001</v>
      </c>
      <c r="AQ82">
        <v>53.818261</v>
      </c>
      <c r="AR82">
        <v>15.867792</v>
      </c>
      <c r="AS82">
        <v>7.7338240000000003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77.197802999999993</v>
      </c>
      <c r="BA82">
        <f t="shared" si="4"/>
        <v>2626.0668259999998</v>
      </c>
      <c r="BD82">
        <v>6.94</v>
      </c>
      <c r="BE82">
        <v>1.84</v>
      </c>
      <c r="BF82">
        <v>2.87</v>
      </c>
      <c r="BG82">
        <v>1.72</v>
      </c>
      <c r="BH82">
        <v>6.04</v>
      </c>
      <c r="BI82">
        <v>0.84</v>
      </c>
      <c r="BJ82">
        <v>1.34</v>
      </c>
      <c r="BK82">
        <v>0.93</v>
      </c>
      <c r="BL82">
        <v>0.83</v>
      </c>
      <c r="BM82">
        <v>0.17</v>
      </c>
      <c r="BN82">
        <v>2.2400000000000002</v>
      </c>
      <c r="BO82">
        <v>2.4900000000000002</v>
      </c>
      <c r="BP82">
        <v>0.25</v>
      </c>
      <c r="BQ82">
        <v>1.94</v>
      </c>
      <c r="BR82">
        <v>2.12</v>
      </c>
      <c r="BS82">
        <v>1.57</v>
      </c>
      <c r="BT82">
        <v>2.8452519999999999</v>
      </c>
      <c r="BU82">
        <v>1.2859339999999999</v>
      </c>
      <c r="BV82">
        <v>1.8713550000000001</v>
      </c>
      <c r="BW82">
        <v>1.782348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</v>
      </c>
      <c r="CL82">
        <v>1.856811</v>
      </c>
      <c r="CM82">
        <v>3.365221</v>
      </c>
      <c r="CN82">
        <v>3.3948659999999999</v>
      </c>
      <c r="CO82">
        <v>4.1149899999999997</v>
      </c>
      <c r="CP82">
        <v>2.0402469999999999</v>
      </c>
      <c r="CQ82">
        <v>3.3194249999999998</v>
      </c>
      <c r="CR82">
        <v>0.82075600000000004</v>
      </c>
      <c r="CS82">
        <v>2.6770100000000001</v>
      </c>
      <c r="CT82">
        <v>0</v>
      </c>
      <c r="CU82">
        <v>0</v>
      </c>
      <c r="CV82">
        <v>0.16634399999999999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77.197802999999993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618.57300499999997</v>
      </c>
      <c r="L83">
        <v>574.55233899999996</v>
      </c>
      <c r="M83">
        <v>89.035944000000001</v>
      </c>
      <c r="N83">
        <v>114.17551899999999</v>
      </c>
      <c r="O83">
        <v>119.57368200000001</v>
      </c>
      <c r="P83">
        <v>117.85553400000001</v>
      </c>
      <c r="Q83">
        <v>20.645759999999999</v>
      </c>
      <c r="R83">
        <v>39.957419000000002</v>
      </c>
      <c r="S83">
        <v>24.922782000000002</v>
      </c>
      <c r="T83">
        <v>0.53659199999999996</v>
      </c>
      <c r="U83">
        <v>334.38784500000003</v>
      </c>
      <c r="V83">
        <v>17.374562000000001</v>
      </c>
      <c r="W83">
        <v>31.698692999999999</v>
      </c>
      <c r="X83">
        <v>133.283129</v>
      </c>
      <c r="Y83">
        <v>0</v>
      </c>
      <c r="Z83">
        <v>1.05402</v>
      </c>
      <c r="AA83">
        <v>0</v>
      </c>
      <c r="AB83">
        <v>3.324954</v>
      </c>
      <c r="AC83">
        <v>0</v>
      </c>
      <c r="AD83">
        <v>0</v>
      </c>
      <c r="AE83">
        <v>0</v>
      </c>
      <c r="AF83">
        <v>26.285342</v>
      </c>
      <c r="AG83">
        <v>42.833840000000002</v>
      </c>
      <c r="AH83">
        <v>5.9914329999999998</v>
      </c>
      <c r="AI83">
        <v>0</v>
      </c>
      <c r="AJ83">
        <v>0</v>
      </c>
      <c r="AK83">
        <v>52.291370000000001</v>
      </c>
      <c r="AL83">
        <v>2.4495420000000001</v>
      </c>
      <c r="AM83">
        <v>0</v>
      </c>
      <c r="AN83">
        <v>0.63821899999999998</v>
      </c>
      <c r="AO83">
        <v>0</v>
      </c>
      <c r="AP83">
        <v>6.7509980000000001</v>
      </c>
      <c r="AQ83">
        <v>46.861728999999997</v>
      </c>
      <c r="AR83">
        <v>15.867792</v>
      </c>
      <c r="AS83">
        <v>7.7338240000000003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77.079751999999999</v>
      </c>
      <c r="BA83">
        <f t="shared" si="4"/>
        <v>2540.1055539999998</v>
      </c>
      <c r="BD83">
        <v>6.94</v>
      </c>
      <c r="BE83">
        <v>1.84</v>
      </c>
      <c r="BF83">
        <v>2.87</v>
      </c>
      <c r="BG83">
        <v>1.72</v>
      </c>
      <c r="BH83">
        <v>6.04</v>
      </c>
      <c r="BI83">
        <v>0.84</v>
      </c>
      <c r="BJ83">
        <v>1.34</v>
      </c>
      <c r="BK83">
        <v>0.93</v>
      </c>
      <c r="BL83">
        <v>0.83</v>
      </c>
      <c r="BM83">
        <v>0.17</v>
      </c>
      <c r="BN83">
        <v>2.2400000000000002</v>
      </c>
      <c r="BO83">
        <v>2.4900000000000002</v>
      </c>
      <c r="BP83">
        <v>0.25</v>
      </c>
      <c r="BQ83">
        <v>1.94</v>
      </c>
      <c r="BR83">
        <v>2.12</v>
      </c>
      <c r="BS83">
        <v>1.57</v>
      </c>
      <c r="BT83">
        <v>2.8452519999999999</v>
      </c>
      <c r="BU83">
        <v>1.2859339999999999</v>
      </c>
      <c r="BV83">
        <v>1.8713550000000001</v>
      </c>
      <c r="BW83">
        <v>1.782348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3.3948659999999999</v>
      </c>
      <c r="CO83">
        <v>4.1149899999999997</v>
      </c>
      <c r="CP83">
        <v>2.0402469999999999</v>
      </c>
      <c r="CQ83">
        <v>3.3194249999999998</v>
      </c>
      <c r="CR83">
        <v>0.82075600000000004</v>
      </c>
      <c r="CS83">
        <v>2.6770100000000001</v>
      </c>
      <c r="CT83">
        <v>0</v>
      </c>
      <c r="CU83">
        <v>0</v>
      </c>
      <c r="CV83">
        <v>4.8293000000000003E-2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77.079751999999999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618.57300499999997</v>
      </c>
      <c r="L84">
        <v>574.55233899999996</v>
      </c>
      <c r="M84">
        <v>89.035944000000001</v>
      </c>
      <c r="N84">
        <v>114.17551899999999</v>
      </c>
      <c r="O84">
        <v>119.57368200000001</v>
      </c>
      <c r="P84">
        <v>117.85553400000001</v>
      </c>
      <c r="Q84">
        <v>20.645759999999999</v>
      </c>
      <c r="R84">
        <v>39.957419000000002</v>
      </c>
      <c r="S84">
        <v>24.922782000000002</v>
      </c>
      <c r="T84">
        <v>0.53659199999999996</v>
      </c>
      <c r="U84">
        <v>334.38784500000003</v>
      </c>
      <c r="V84">
        <v>17.374562000000001</v>
      </c>
      <c r="W84">
        <v>31.698692999999999</v>
      </c>
      <c r="X84">
        <v>120.618216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26.285342</v>
      </c>
      <c r="AG84">
        <v>42.833840000000002</v>
      </c>
      <c r="AH84">
        <v>0</v>
      </c>
      <c r="AI84">
        <v>0</v>
      </c>
      <c r="AJ84">
        <v>0</v>
      </c>
      <c r="AK84">
        <v>52.291370000000001</v>
      </c>
      <c r="AL84">
        <v>2.4495420000000001</v>
      </c>
      <c r="AM84">
        <v>0</v>
      </c>
      <c r="AN84">
        <v>0.63821899999999998</v>
      </c>
      <c r="AO84">
        <v>0</v>
      </c>
      <c r="AP84">
        <v>6.7509980000000001</v>
      </c>
      <c r="AQ84">
        <v>46.861728999999997</v>
      </c>
      <c r="AR84">
        <v>15.867792</v>
      </c>
      <c r="AS84">
        <v>10.053971000000001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77.171458999999984</v>
      </c>
      <c r="BA84">
        <f t="shared" si="4"/>
        <v>2519.4820879999993</v>
      </c>
      <c r="BD84">
        <v>6.94</v>
      </c>
      <c r="BE84">
        <v>1.84</v>
      </c>
      <c r="BF84">
        <v>2.87</v>
      </c>
      <c r="BG84">
        <v>1.72</v>
      </c>
      <c r="BH84">
        <v>6.04</v>
      </c>
      <c r="BI84">
        <v>0.84</v>
      </c>
      <c r="BJ84">
        <v>1.34</v>
      </c>
      <c r="BK84">
        <v>0.93</v>
      </c>
      <c r="BL84">
        <v>0.83</v>
      </c>
      <c r="BM84">
        <v>0.17</v>
      </c>
      <c r="BN84">
        <v>2.2400000000000002</v>
      </c>
      <c r="BO84">
        <v>2.63</v>
      </c>
      <c r="BP84">
        <v>0.25</v>
      </c>
      <c r="BQ84">
        <v>1.94</v>
      </c>
      <c r="BR84">
        <v>2.12</v>
      </c>
      <c r="BS84">
        <v>1.57</v>
      </c>
      <c r="BT84">
        <v>2.8452519999999999</v>
      </c>
      <c r="BU84">
        <v>1.2859339999999999</v>
      </c>
      <c r="BV84">
        <v>1.8713550000000001</v>
      </c>
      <c r="BW84">
        <v>1.782348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3.3948659999999999</v>
      </c>
      <c r="CO84">
        <v>4.1149899999999997</v>
      </c>
      <c r="CP84">
        <v>2.0402469999999999</v>
      </c>
      <c r="CQ84">
        <v>3.3194249999999998</v>
      </c>
      <c r="CR84">
        <v>0.82075600000000004</v>
      </c>
      <c r="CS84">
        <v>2.6770100000000001</v>
      </c>
      <c r="CT84">
        <v>0</v>
      </c>
      <c r="CU84">
        <v>0</v>
      </c>
      <c r="CV84">
        <v>0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77.171458999999984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618.57300499999997</v>
      </c>
      <c r="L85">
        <v>574.55233899999996</v>
      </c>
      <c r="M85">
        <v>89.035944000000001</v>
      </c>
      <c r="N85">
        <v>114.17551899999999</v>
      </c>
      <c r="O85">
        <v>119.57368200000001</v>
      </c>
      <c r="P85">
        <v>117.85553400000001</v>
      </c>
      <c r="Q85">
        <v>20.645759999999999</v>
      </c>
      <c r="R85">
        <v>39.957419000000002</v>
      </c>
      <c r="S85">
        <v>24.922782000000002</v>
      </c>
      <c r="T85">
        <v>0.53659199999999996</v>
      </c>
      <c r="U85">
        <v>334.38784500000003</v>
      </c>
      <c r="V85">
        <v>17.374562000000001</v>
      </c>
      <c r="W85">
        <v>39.078045000000003</v>
      </c>
      <c r="X85">
        <v>118.20585199999999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26.285342</v>
      </c>
      <c r="AG85">
        <v>42.833840000000002</v>
      </c>
      <c r="AH85">
        <v>0</v>
      </c>
      <c r="AI85">
        <v>0</v>
      </c>
      <c r="AJ85">
        <v>0</v>
      </c>
      <c r="AK85">
        <v>52.291370000000001</v>
      </c>
      <c r="AL85">
        <v>2.4495420000000001</v>
      </c>
      <c r="AM85">
        <v>0</v>
      </c>
      <c r="AN85">
        <v>0.63821899999999998</v>
      </c>
      <c r="AO85">
        <v>0</v>
      </c>
      <c r="AP85">
        <v>6.7509980000000001</v>
      </c>
      <c r="AQ85">
        <v>46.861728999999997</v>
      </c>
      <c r="AR85">
        <v>28.562025999999999</v>
      </c>
      <c r="AS85">
        <v>10.053971000000001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77.141458999999983</v>
      </c>
      <c r="BA85">
        <f t="shared" si="4"/>
        <v>2537.1133099999997</v>
      </c>
      <c r="BD85">
        <v>6.94</v>
      </c>
      <c r="BE85">
        <v>1.84</v>
      </c>
      <c r="BF85">
        <v>2.87</v>
      </c>
      <c r="BG85">
        <v>1.72</v>
      </c>
      <c r="BH85">
        <v>6.04</v>
      </c>
      <c r="BI85">
        <v>0.84</v>
      </c>
      <c r="BJ85">
        <v>1.34</v>
      </c>
      <c r="BK85">
        <v>0.87</v>
      </c>
      <c r="BL85">
        <v>0.83</v>
      </c>
      <c r="BM85">
        <v>0.15</v>
      </c>
      <c r="BN85">
        <v>2.2400000000000002</v>
      </c>
      <c r="BO85">
        <v>2.68</v>
      </c>
      <c r="BP85">
        <v>0.25</v>
      </c>
      <c r="BQ85">
        <v>1.94</v>
      </c>
      <c r="BR85">
        <v>2.12</v>
      </c>
      <c r="BS85">
        <v>1.57</v>
      </c>
      <c r="BT85">
        <v>2.8452519999999999</v>
      </c>
      <c r="BU85">
        <v>1.2859339999999999</v>
      </c>
      <c r="BV85">
        <v>1.8713550000000001</v>
      </c>
      <c r="BW85">
        <v>1.782348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3.3948659999999999</v>
      </c>
      <c r="CO85">
        <v>4.1149899999999997</v>
      </c>
      <c r="CP85">
        <v>2.0402469999999999</v>
      </c>
      <c r="CQ85">
        <v>3.3194249999999998</v>
      </c>
      <c r="CR85">
        <v>0.82075600000000004</v>
      </c>
      <c r="CS85">
        <v>2.6770100000000001</v>
      </c>
      <c r="CT85">
        <v>0</v>
      </c>
      <c r="CU85">
        <v>0</v>
      </c>
      <c r="CV85">
        <v>0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77.141458999999983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618.57300499999997</v>
      </c>
      <c r="L86">
        <v>574.55233899999996</v>
      </c>
      <c r="M86">
        <v>89.035944000000001</v>
      </c>
      <c r="N86">
        <v>114.17551899999999</v>
      </c>
      <c r="O86">
        <v>119.57368200000001</v>
      </c>
      <c r="P86">
        <v>117.85553400000001</v>
      </c>
      <c r="Q86">
        <v>20.645759999999999</v>
      </c>
      <c r="R86">
        <v>39.957419000000002</v>
      </c>
      <c r="S86">
        <v>24.922782000000002</v>
      </c>
      <c r="T86">
        <v>0.53659199999999996</v>
      </c>
      <c r="U86">
        <v>334.38784500000003</v>
      </c>
      <c r="V86">
        <v>17.374562000000001</v>
      </c>
      <c r="W86">
        <v>39.078045000000003</v>
      </c>
      <c r="X86">
        <v>98.906936999999999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26.285342</v>
      </c>
      <c r="AG86">
        <v>42.833840000000002</v>
      </c>
      <c r="AH86">
        <v>0</v>
      </c>
      <c r="AI86">
        <v>0</v>
      </c>
      <c r="AJ86">
        <v>0</v>
      </c>
      <c r="AK86">
        <v>52.291370000000001</v>
      </c>
      <c r="AL86">
        <v>2.4495420000000001</v>
      </c>
      <c r="AM86">
        <v>0</v>
      </c>
      <c r="AN86">
        <v>0.63821899999999998</v>
      </c>
      <c r="AO86">
        <v>0</v>
      </c>
      <c r="AP86">
        <v>6.7509980000000001</v>
      </c>
      <c r="AQ86">
        <v>31.241153000000001</v>
      </c>
      <c r="AR86">
        <v>28.562025999999999</v>
      </c>
      <c r="AS86">
        <v>10.053971000000001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77.55145899999998</v>
      </c>
      <c r="BA86">
        <f t="shared" si="4"/>
        <v>2502.6038189999995</v>
      </c>
      <c r="BD86">
        <v>6.94</v>
      </c>
      <c r="BE86">
        <v>1.84</v>
      </c>
      <c r="BF86">
        <v>2.87</v>
      </c>
      <c r="BG86">
        <v>1.72</v>
      </c>
      <c r="BH86">
        <v>6.04</v>
      </c>
      <c r="BI86">
        <v>0.84</v>
      </c>
      <c r="BJ86">
        <v>1.34</v>
      </c>
      <c r="BK86">
        <v>0.87</v>
      </c>
      <c r="BL86">
        <v>0.83</v>
      </c>
      <c r="BM86">
        <v>0.15</v>
      </c>
      <c r="BN86">
        <v>2.2400000000000002</v>
      </c>
      <c r="BO86">
        <v>3.09</v>
      </c>
      <c r="BP86">
        <v>0.25</v>
      </c>
      <c r="BQ86">
        <v>1.94</v>
      </c>
      <c r="BR86">
        <v>2.12</v>
      </c>
      <c r="BS86">
        <v>1.57</v>
      </c>
      <c r="BT86">
        <v>2.8452519999999999</v>
      </c>
      <c r="BU86">
        <v>1.2859339999999999</v>
      </c>
      <c r="BV86">
        <v>1.8713550000000001</v>
      </c>
      <c r="BW86">
        <v>1.782348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2.0402469999999999</v>
      </c>
      <c r="CQ86">
        <v>3.3194249999999998</v>
      </c>
      <c r="CR86">
        <v>0.82075600000000004</v>
      </c>
      <c r="CS86">
        <v>2.6770100000000001</v>
      </c>
      <c r="CT86">
        <v>0</v>
      </c>
      <c r="CU86">
        <v>0</v>
      </c>
      <c r="CV86">
        <v>0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77.55145899999998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553.22117800000001</v>
      </c>
      <c r="L87">
        <v>574.55233899999996</v>
      </c>
      <c r="M87">
        <v>89.035944000000001</v>
      </c>
      <c r="N87">
        <v>114.17551899999999</v>
      </c>
      <c r="O87">
        <v>119.57368200000001</v>
      </c>
      <c r="P87">
        <v>117.85553400000001</v>
      </c>
      <c r="Q87">
        <v>20.645759999999999</v>
      </c>
      <c r="R87">
        <v>39.957419000000002</v>
      </c>
      <c r="S87">
        <v>24.922782000000002</v>
      </c>
      <c r="T87">
        <v>0.53659199999999996</v>
      </c>
      <c r="U87">
        <v>334.38784500000003</v>
      </c>
      <c r="V87">
        <v>17.374562000000001</v>
      </c>
      <c r="W87">
        <v>38.719531000000003</v>
      </c>
      <c r="X87">
        <v>98.906936999999999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26.285342</v>
      </c>
      <c r="AG87">
        <v>42.833840000000002</v>
      </c>
      <c r="AH87">
        <v>0</v>
      </c>
      <c r="AI87">
        <v>0</v>
      </c>
      <c r="AJ87">
        <v>0</v>
      </c>
      <c r="AK87">
        <v>52.291370000000001</v>
      </c>
      <c r="AL87">
        <v>2.4495420000000001</v>
      </c>
      <c r="AM87">
        <v>0</v>
      </c>
      <c r="AN87">
        <v>0.63821899999999998</v>
      </c>
      <c r="AO87">
        <v>0</v>
      </c>
      <c r="AP87">
        <v>6.7509980000000001</v>
      </c>
      <c r="AQ87">
        <v>29.090952000000001</v>
      </c>
      <c r="AR87">
        <v>14.809939</v>
      </c>
      <c r="AS87">
        <v>10.053971000000001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78.07145899999999</v>
      </c>
      <c r="BA87">
        <f t="shared" si="4"/>
        <v>2421.5111899999993</v>
      </c>
      <c r="BD87">
        <v>6.94</v>
      </c>
      <c r="BE87">
        <v>1.84</v>
      </c>
      <c r="BF87">
        <v>2.87</v>
      </c>
      <c r="BG87">
        <v>1.72</v>
      </c>
      <c r="BH87">
        <v>6.04</v>
      </c>
      <c r="BI87">
        <v>0.84</v>
      </c>
      <c r="BJ87">
        <v>1.34</v>
      </c>
      <c r="BK87">
        <v>0.87</v>
      </c>
      <c r="BL87">
        <v>0.83</v>
      </c>
      <c r="BM87">
        <v>0.15</v>
      </c>
      <c r="BN87">
        <v>2.2400000000000002</v>
      </c>
      <c r="BO87">
        <v>3.61</v>
      </c>
      <c r="BP87">
        <v>0.25</v>
      </c>
      <c r="BQ87">
        <v>1.94</v>
      </c>
      <c r="BR87">
        <v>2.12</v>
      </c>
      <c r="BS87">
        <v>1.57</v>
      </c>
      <c r="BT87">
        <v>2.8452519999999999</v>
      </c>
      <c r="BU87">
        <v>1.2859339999999999</v>
      </c>
      <c r="BV87">
        <v>1.8713550000000001</v>
      </c>
      <c r="BW87">
        <v>1.782348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2.0402469999999999</v>
      </c>
      <c r="CQ87">
        <v>3.3194249999999998</v>
      </c>
      <c r="CR87">
        <v>0.82075600000000004</v>
      </c>
      <c r="CS87">
        <v>2.6770100000000001</v>
      </c>
      <c r="CT87">
        <v>0</v>
      </c>
      <c r="CU87">
        <v>0</v>
      </c>
      <c r="CV87">
        <v>0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78.07145899999999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551.30477800000006</v>
      </c>
      <c r="L88">
        <v>574.55233899999996</v>
      </c>
      <c r="M88">
        <v>89.035944000000001</v>
      </c>
      <c r="N88">
        <v>114.17551899999999</v>
      </c>
      <c r="O88">
        <v>119.57368200000001</v>
      </c>
      <c r="P88">
        <v>117.85553400000001</v>
      </c>
      <c r="Q88">
        <v>20.645759999999999</v>
      </c>
      <c r="R88">
        <v>39.957419000000002</v>
      </c>
      <c r="S88">
        <v>24.922782000000002</v>
      </c>
      <c r="T88">
        <v>0.53659199999999996</v>
      </c>
      <c r="U88">
        <v>334.38784500000003</v>
      </c>
      <c r="V88">
        <v>17.374562000000001</v>
      </c>
      <c r="W88">
        <v>38.719531000000003</v>
      </c>
      <c r="X88">
        <v>98.906936999999999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26.285342</v>
      </c>
      <c r="AG88">
        <v>42.833840000000002</v>
      </c>
      <c r="AH88">
        <v>0</v>
      </c>
      <c r="AI88">
        <v>0</v>
      </c>
      <c r="AJ88">
        <v>0</v>
      </c>
      <c r="AK88">
        <v>52.291370000000001</v>
      </c>
      <c r="AL88">
        <v>2.4495420000000001</v>
      </c>
      <c r="AM88">
        <v>0</v>
      </c>
      <c r="AN88">
        <v>0.63821899999999998</v>
      </c>
      <c r="AO88">
        <v>0</v>
      </c>
      <c r="AP88">
        <v>6.7509980000000001</v>
      </c>
      <c r="AQ88">
        <v>14.545476000000001</v>
      </c>
      <c r="AR88">
        <v>11.847951</v>
      </c>
      <c r="AS88">
        <v>10.053971000000001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78.081458999999995</v>
      </c>
      <c r="BA88">
        <f t="shared" si="4"/>
        <v>2402.0973259999992</v>
      </c>
      <c r="BD88">
        <v>6.94</v>
      </c>
      <c r="BE88">
        <v>1.84</v>
      </c>
      <c r="BF88">
        <v>2.87</v>
      </c>
      <c r="BG88">
        <v>1.72</v>
      </c>
      <c r="BH88">
        <v>6.04</v>
      </c>
      <c r="BI88">
        <v>0.84</v>
      </c>
      <c r="BJ88">
        <v>1.34</v>
      </c>
      <c r="BK88">
        <v>0.87</v>
      </c>
      <c r="BL88">
        <v>0.83</v>
      </c>
      <c r="BM88">
        <v>0.16</v>
      </c>
      <c r="BN88">
        <v>2.2400000000000002</v>
      </c>
      <c r="BO88">
        <v>3.61</v>
      </c>
      <c r="BP88">
        <v>0.25</v>
      </c>
      <c r="BQ88">
        <v>1.94</v>
      </c>
      <c r="BR88">
        <v>2.12</v>
      </c>
      <c r="BS88">
        <v>1.57</v>
      </c>
      <c r="BT88">
        <v>2.8452519999999999</v>
      </c>
      <c r="BU88">
        <v>1.2859339999999999</v>
      </c>
      <c r="BV88">
        <v>1.8713550000000001</v>
      </c>
      <c r="BW88">
        <v>1.782348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2.0402469999999999</v>
      </c>
      <c r="CQ88">
        <v>3.3194249999999998</v>
      </c>
      <c r="CR88">
        <v>0.82075600000000004</v>
      </c>
      <c r="CS88">
        <v>2.6770100000000001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78.081458999999995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537.88997800000004</v>
      </c>
      <c r="L89">
        <v>574.55233899999996</v>
      </c>
      <c r="M89">
        <v>89.035944000000001</v>
      </c>
      <c r="N89">
        <v>114.17551899999999</v>
      </c>
      <c r="O89">
        <v>119.57368200000001</v>
      </c>
      <c r="P89">
        <v>117.85553400000001</v>
      </c>
      <c r="Q89">
        <v>20.645759999999999</v>
      </c>
      <c r="R89">
        <v>39.957419000000002</v>
      </c>
      <c r="S89">
        <v>24.922782000000002</v>
      </c>
      <c r="T89">
        <v>0.53659199999999996</v>
      </c>
      <c r="U89">
        <v>334.38784500000003</v>
      </c>
      <c r="V89">
        <v>17.381844000000001</v>
      </c>
      <c r="W89">
        <v>42.522779</v>
      </c>
      <c r="X89">
        <v>140.14719400000001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42.833840000000002</v>
      </c>
      <c r="AH89">
        <v>0</v>
      </c>
      <c r="AI89">
        <v>0</v>
      </c>
      <c r="AJ89">
        <v>0</v>
      </c>
      <c r="AK89">
        <v>52.291370000000001</v>
      </c>
      <c r="AL89">
        <v>2.4495420000000001</v>
      </c>
      <c r="AM89">
        <v>0</v>
      </c>
      <c r="AN89">
        <v>0.63821899999999998</v>
      </c>
      <c r="AO89">
        <v>0</v>
      </c>
      <c r="AP89">
        <v>2.0866720000000001</v>
      </c>
      <c r="AQ89">
        <v>0</v>
      </c>
      <c r="AR89">
        <v>8.4628219999999992</v>
      </c>
      <c r="AS89">
        <v>9.0227939999999993</v>
      </c>
      <c r="AT89">
        <v>13.580377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78.069712999999993</v>
      </c>
      <c r="BA89">
        <f t="shared" si="4"/>
        <v>2400.5441219999993</v>
      </c>
      <c r="BD89">
        <v>6.94</v>
      </c>
      <c r="BE89">
        <v>1.84</v>
      </c>
      <c r="BF89">
        <v>2.87</v>
      </c>
      <c r="BG89">
        <v>1.72</v>
      </c>
      <c r="BH89">
        <v>6.04</v>
      </c>
      <c r="BI89">
        <v>0.84</v>
      </c>
      <c r="BJ89">
        <v>1.26</v>
      </c>
      <c r="BK89">
        <v>0.87</v>
      </c>
      <c r="BL89">
        <v>0.83</v>
      </c>
      <c r="BM89">
        <v>0.16</v>
      </c>
      <c r="BN89">
        <v>2.2400000000000002</v>
      </c>
      <c r="BO89">
        <v>3.61</v>
      </c>
      <c r="BP89">
        <v>0.25</v>
      </c>
      <c r="BQ89">
        <v>1.94</v>
      </c>
      <c r="BR89">
        <v>2.12</v>
      </c>
      <c r="BS89">
        <v>1.57</v>
      </c>
      <c r="BT89">
        <v>2.8452519999999999</v>
      </c>
      <c r="BU89">
        <v>1.2859339999999999</v>
      </c>
      <c r="BV89">
        <v>1.8713550000000001</v>
      </c>
      <c r="BW89">
        <v>1.8506020000000001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2.0402469999999999</v>
      </c>
      <c r="CQ89">
        <v>3.3194249999999998</v>
      </c>
      <c r="CR89">
        <v>0.82075600000000004</v>
      </c>
      <c r="CS89">
        <v>2.6770100000000001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78.069712999999993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494.52184599999998</v>
      </c>
      <c r="L90">
        <v>496.71813600000002</v>
      </c>
      <c r="M90">
        <v>89.035944000000001</v>
      </c>
      <c r="N90">
        <v>114.17551899999999</v>
      </c>
      <c r="O90">
        <v>119.57368200000001</v>
      </c>
      <c r="P90">
        <v>117.85553400000001</v>
      </c>
      <c r="Q90">
        <v>20.645759999999999</v>
      </c>
      <c r="R90">
        <v>39.957419000000002</v>
      </c>
      <c r="S90">
        <v>24.922782000000002</v>
      </c>
      <c r="T90">
        <v>0.53659199999999996</v>
      </c>
      <c r="U90">
        <v>334.38784500000003</v>
      </c>
      <c r="V90">
        <v>12.966842</v>
      </c>
      <c r="W90">
        <v>42.522779</v>
      </c>
      <c r="X90">
        <v>140.14719400000001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42.833840000000002</v>
      </c>
      <c r="AH90">
        <v>0</v>
      </c>
      <c r="AI90">
        <v>0</v>
      </c>
      <c r="AJ90">
        <v>0</v>
      </c>
      <c r="AK90">
        <v>52.291370000000001</v>
      </c>
      <c r="AL90">
        <v>2.4495420000000001</v>
      </c>
      <c r="AM90">
        <v>0</v>
      </c>
      <c r="AN90">
        <v>0.63821899999999998</v>
      </c>
      <c r="AO90">
        <v>0</v>
      </c>
      <c r="AP90">
        <v>2.0866720000000001</v>
      </c>
      <c r="AQ90">
        <v>0</v>
      </c>
      <c r="AR90">
        <v>8.4628219999999992</v>
      </c>
      <c r="AS90">
        <v>9.0227939999999993</v>
      </c>
      <c r="AT90">
        <v>13.580377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78.080563999999995</v>
      </c>
      <c r="BA90">
        <f t="shared" si="4"/>
        <v>2274.9376359999992</v>
      </c>
      <c r="BD90">
        <v>6.94</v>
      </c>
      <c r="BE90">
        <v>1.84</v>
      </c>
      <c r="BF90">
        <v>2.87</v>
      </c>
      <c r="BG90">
        <v>1.72</v>
      </c>
      <c r="BH90">
        <v>6.04</v>
      </c>
      <c r="BI90">
        <v>0.84</v>
      </c>
      <c r="BJ90">
        <v>1.26</v>
      </c>
      <c r="BK90">
        <v>0.87</v>
      </c>
      <c r="BL90">
        <v>0.83</v>
      </c>
      <c r="BM90">
        <v>0.16</v>
      </c>
      <c r="BN90">
        <v>2.2400000000000002</v>
      </c>
      <c r="BO90">
        <v>3.61</v>
      </c>
      <c r="BP90">
        <v>0.25</v>
      </c>
      <c r="BQ90">
        <v>1.94</v>
      </c>
      <c r="BR90">
        <v>2.12</v>
      </c>
      <c r="BS90">
        <v>1.57</v>
      </c>
      <c r="BT90">
        <v>2.8452519999999999</v>
      </c>
      <c r="BU90">
        <v>1.2859339999999999</v>
      </c>
      <c r="BV90">
        <v>1.8713550000000001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2.0402469999999999</v>
      </c>
      <c r="CQ90">
        <v>3.3194249999999998</v>
      </c>
      <c r="CR90">
        <v>0.82075600000000004</v>
      </c>
      <c r="CS90">
        <v>2.6770100000000001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78.080563999999995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484.93984599999999</v>
      </c>
      <c r="L91">
        <v>405.04714200000001</v>
      </c>
      <c r="M91">
        <v>89.035944000000001</v>
      </c>
      <c r="N91">
        <v>114.17551899999999</v>
      </c>
      <c r="O91">
        <v>119.57368200000001</v>
      </c>
      <c r="P91">
        <v>117.85553400000001</v>
      </c>
      <c r="Q91">
        <v>20.645759999999999</v>
      </c>
      <c r="R91">
        <v>39.957419000000002</v>
      </c>
      <c r="S91">
        <v>24.922782000000002</v>
      </c>
      <c r="T91">
        <v>0.53659199999999996</v>
      </c>
      <c r="U91">
        <v>334.38784500000003</v>
      </c>
      <c r="V91">
        <v>12.966842</v>
      </c>
      <c r="W91">
        <v>36.515085999999997</v>
      </c>
      <c r="X91">
        <v>140.14719400000001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42.833840000000002</v>
      </c>
      <c r="AH91">
        <v>0</v>
      </c>
      <c r="AI91">
        <v>0</v>
      </c>
      <c r="AJ91">
        <v>0</v>
      </c>
      <c r="AK91">
        <v>52.291370000000001</v>
      </c>
      <c r="AL91">
        <v>2.4495420000000001</v>
      </c>
      <c r="AM91">
        <v>0</v>
      </c>
      <c r="AN91">
        <v>0.63821899999999998</v>
      </c>
      <c r="AO91">
        <v>0</v>
      </c>
      <c r="AP91">
        <v>2.700399</v>
      </c>
      <c r="AQ91">
        <v>0</v>
      </c>
      <c r="AR91">
        <v>11.847951</v>
      </c>
      <c r="AS91">
        <v>9.0227939999999993</v>
      </c>
      <c r="AT91">
        <v>13.580377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78.120563999999987</v>
      </c>
      <c r="BA91">
        <f t="shared" si="4"/>
        <v>2171.7158050000003</v>
      </c>
      <c r="BD91">
        <v>6.94</v>
      </c>
      <c r="BE91">
        <v>1.84</v>
      </c>
      <c r="BF91">
        <v>2.87</v>
      </c>
      <c r="BG91">
        <v>1.72</v>
      </c>
      <c r="BH91">
        <v>6.04</v>
      </c>
      <c r="BI91">
        <v>0.86</v>
      </c>
      <c r="BJ91">
        <v>1.28</v>
      </c>
      <c r="BK91">
        <v>0.87</v>
      </c>
      <c r="BL91">
        <v>0.83</v>
      </c>
      <c r="BM91">
        <v>0.16</v>
      </c>
      <c r="BN91">
        <v>2.2400000000000002</v>
      </c>
      <c r="BO91">
        <v>3.61</v>
      </c>
      <c r="BP91">
        <v>0.25</v>
      </c>
      <c r="BQ91">
        <v>1.94</v>
      </c>
      <c r="BR91">
        <v>2.12</v>
      </c>
      <c r="BS91">
        <v>1.57</v>
      </c>
      <c r="BT91">
        <v>2.8452519999999999</v>
      </c>
      <c r="BU91">
        <v>1.2859339999999999</v>
      </c>
      <c r="BV91">
        <v>1.8713550000000001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2.0402469999999999</v>
      </c>
      <c r="CQ91">
        <v>3.3194249999999998</v>
      </c>
      <c r="CR91">
        <v>0.82075600000000004</v>
      </c>
      <c r="CS91">
        <v>2.6770100000000001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78.120563999999987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485.04689100000002</v>
      </c>
      <c r="L92">
        <v>308.64263999999997</v>
      </c>
      <c r="M92">
        <v>89.035944000000001</v>
      </c>
      <c r="N92">
        <v>114.17551899999999</v>
      </c>
      <c r="O92">
        <v>119.57368200000001</v>
      </c>
      <c r="P92">
        <v>117.85553400000001</v>
      </c>
      <c r="Q92">
        <v>18.039456000000001</v>
      </c>
      <c r="R92">
        <v>34.198636999999998</v>
      </c>
      <c r="S92">
        <v>21.693648</v>
      </c>
      <c r="T92">
        <v>0.53659199999999996</v>
      </c>
      <c r="U92">
        <v>334.38784500000003</v>
      </c>
      <c r="V92">
        <v>12.966842</v>
      </c>
      <c r="W92">
        <v>36.515085999999997</v>
      </c>
      <c r="X92">
        <v>118.616345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42.833840000000002</v>
      </c>
      <c r="AH92">
        <v>0</v>
      </c>
      <c r="AI92">
        <v>0</v>
      </c>
      <c r="AJ92">
        <v>0</v>
      </c>
      <c r="AK92">
        <v>52.291370000000001</v>
      </c>
      <c r="AL92">
        <v>2.4495420000000001</v>
      </c>
      <c r="AM92">
        <v>0</v>
      </c>
      <c r="AN92">
        <v>0.63821899999999998</v>
      </c>
      <c r="AO92">
        <v>0</v>
      </c>
      <c r="AP92">
        <v>2.700399</v>
      </c>
      <c r="AQ92">
        <v>0</v>
      </c>
      <c r="AR92">
        <v>11.847951</v>
      </c>
      <c r="AS92">
        <v>9.0227939999999993</v>
      </c>
      <c r="AT92">
        <v>13.580377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78.120563999999987</v>
      </c>
      <c r="BA92">
        <f t="shared" si="4"/>
        <v>2042.2932789999998</v>
      </c>
      <c r="BD92">
        <v>6.94</v>
      </c>
      <c r="BE92">
        <v>1.84</v>
      </c>
      <c r="BF92">
        <v>2.87</v>
      </c>
      <c r="BG92">
        <v>1.72</v>
      </c>
      <c r="BH92">
        <v>6.04</v>
      </c>
      <c r="BI92">
        <v>0.86</v>
      </c>
      <c r="BJ92">
        <v>1.28</v>
      </c>
      <c r="BK92">
        <v>0.87</v>
      </c>
      <c r="BL92">
        <v>0.83</v>
      </c>
      <c r="BM92">
        <v>0.16</v>
      </c>
      <c r="BN92">
        <v>2.2400000000000002</v>
      </c>
      <c r="BO92">
        <v>3.61</v>
      </c>
      <c r="BP92">
        <v>0.25</v>
      </c>
      <c r="BQ92">
        <v>1.94</v>
      </c>
      <c r="BR92">
        <v>2.12</v>
      </c>
      <c r="BS92">
        <v>1.57</v>
      </c>
      <c r="BT92">
        <v>2.8452519999999999</v>
      </c>
      <c r="BU92">
        <v>1.2859339999999999</v>
      </c>
      <c r="BV92">
        <v>1.8713550000000001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2.0402469999999999</v>
      </c>
      <c r="CQ92">
        <v>3.3194249999999998</v>
      </c>
      <c r="CR92">
        <v>0.82075600000000004</v>
      </c>
      <c r="CS92">
        <v>2.6770100000000001</v>
      </c>
      <c r="CT92">
        <v>0</v>
      </c>
      <c r="CU92">
        <v>0</v>
      </c>
      <c r="CV92">
        <v>0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78.120563999999987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465.43606799999998</v>
      </c>
      <c r="L93">
        <v>308.64263999999997</v>
      </c>
      <c r="M93">
        <v>89.035944000000001</v>
      </c>
      <c r="N93">
        <v>114.17551899999999</v>
      </c>
      <c r="O93">
        <v>119.57368200000001</v>
      </c>
      <c r="P93">
        <v>117.85553400000001</v>
      </c>
      <c r="Q93">
        <v>11.701059000000001</v>
      </c>
      <c r="R93">
        <v>21.930228</v>
      </c>
      <c r="S93">
        <v>14.033797</v>
      </c>
      <c r="T93">
        <v>0.53659199999999996</v>
      </c>
      <c r="U93">
        <v>334.38784500000003</v>
      </c>
      <c r="V93">
        <v>12.966842</v>
      </c>
      <c r="W93">
        <v>32.980389000000002</v>
      </c>
      <c r="X93">
        <v>117.658145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8.7617809999999992</v>
      </c>
      <c r="AG93">
        <v>42.833840000000002</v>
      </c>
      <c r="AH93">
        <v>0</v>
      </c>
      <c r="AI93">
        <v>0</v>
      </c>
      <c r="AJ93">
        <v>0</v>
      </c>
      <c r="AK93">
        <v>52.291370000000001</v>
      </c>
      <c r="AL93">
        <v>2.4495420000000001</v>
      </c>
      <c r="AM93">
        <v>0</v>
      </c>
      <c r="AN93">
        <v>0.63821899999999998</v>
      </c>
      <c r="AO93">
        <v>0</v>
      </c>
      <c r="AP93">
        <v>2.700399</v>
      </c>
      <c r="AQ93">
        <v>0</v>
      </c>
      <c r="AR93">
        <v>8.4628219999999992</v>
      </c>
      <c r="AS93">
        <v>9.7961770000000001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78.160563999999994</v>
      </c>
      <c r="BA93">
        <f t="shared" si="4"/>
        <v>1981.3789320000001</v>
      </c>
      <c r="BD93">
        <v>6.94</v>
      </c>
      <c r="BE93">
        <v>1.84</v>
      </c>
      <c r="BF93">
        <v>2.87</v>
      </c>
      <c r="BG93">
        <v>1.72</v>
      </c>
      <c r="BH93">
        <v>6.04</v>
      </c>
      <c r="BI93">
        <v>0.86</v>
      </c>
      <c r="BJ93">
        <v>1.28</v>
      </c>
      <c r="BK93">
        <v>0.91</v>
      </c>
      <c r="BL93">
        <v>0.83</v>
      </c>
      <c r="BM93">
        <v>0.16</v>
      </c>
      <c r="BN93">
        <v>2.2400000000000002</v>
      </c>
      <c r="BO93">
        <v>3.61</v>
      </c>
      <c r="BP93">
        <v>0.25</v>
      </c>
      <c r="BQ93">
        <v>1.94</v>
      </c>
      <c r="BR93">
        <v>2.12</v>
      </c>
      <c r="BS93">
        <v>1.57</v>
      </c>
      <c r="BT93">
        <v>2.8452519999999999</v>
      </c>
      <c r="BU93">
        <v>1.2859339999999999</v>
      </c>
      <c r="BV93">
        <v>1.8713550000000001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2.0402469999999999</v>
      </c>
      <c r="CQ93">
        <v>3.3194249999999998</v>
      </c>
      <c r="CR93">
        <v>0.82075600000000004</v>
      </c>
      <c r="CS93">
        <v>2.6770100000000001</v>
      </c>
      <c r="CT93">
        <v>0</v>
      </c>
      <c r="CU93">
        <v>0</v>
      </c>
      <c r="CV93">
        <v>0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78.160563999999994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436.49956300000002</v>
      </c>
      <c r="L94">
        <v>308.64263999999997</v>
      </c>
      <c r="M94">
        <v>89.035944000000001</v>
      </c>
      <c r="N94">
        <v>114.17551899999999</v>
      </c>
      <c r="O94">
        <v>119.57368200000001</v>
      </c>
      <c r="P94">
        <v>117.85553400000001</v>
      </c>
      <c r="Q94">
        <v>11.701059000000001</v>
      </c>
      <c r="R94">
        <v>21.930228</v>
      </c>
      <c r="S94">
        <v>14.033797</v>
      </c>
      <c r="T94">
        <v>0.53659199999999996</v>
      </c>
      <c r="U94">
        <v>334.38784500000003</v>
      </c>
      <c r="V94">
        <v>10.375073</v>
      </c>
      <c r="W94">
        <v>30.175346999999999</v>
      </c>
      <c r="X94">
        <v>117.658145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8.7617809999999992</v>
      </c>
      <c r="AG94">
        <v>42.833840000000002</v>
      </c>
      <c r="AH94">
        <v>0</v>
      </c>
      <c r="AI94">
        <v>0</v>
      </c>
      <c r="AJ94">
        <v>0</v>
      </c>
      <c r="AK94">
        <v>52.291370000000001</v>
      </c>
      <c r="AL94">
        <v>2.4495420000000001</v>
      </c>
      <c r="AM94">
        <v>0</v>
      </c>
      <c r="AN94">
        <v>0.63821899999999998</v>
      </c>
      <c r="AO94">
        <v>0</v>
      </c>
      <c r="AP94">
        <v>2.700399</v>
      </c>
      <c r="AQ94">
        <v>0</v>
      </c>
      <c r="AR94">
        <v>8.4628219999999992</v>
      </c>
      <c r="AS94">
        <v>9.7961770000000001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78.150563999999989</v>
      </c>
      <c r="BA94">
        <f t="shared" si="4"/>
        <v>1947.0356159999999</v>
      </c>
      <c r="BD94">
        <v>6.94</v>
      </c>
      <c r="BE94">
        <v>1.84</v>
      </c>
      <c r="BF94">
        <v>2.87</v>
      </c>
      <c r="BG94">
        <v>1.72</v>
      </c>
      <c r="BH94">
        <v>6.04</v>
      </c>
      <c r="BI94">
        <v>0.85</v>
      </c>
      <c r="BJ94">
        <v>1.26</v>
      </c>
      <c r="BK94">
        <v>0.93</v>
      </c>
      <c r="BL94">
        <v>0.83</v>
      </c>
      <c r="BM94">
        <v>0.16</v>
      </c>
      <c r="BN94">
        <v>2.2400000000000002</v>
      </c>
      <c r="BO94">
        <v>3.61</v>
      </c>
      <c r="BP94">
        <v>0.25</v>
      </c>
      <c r="BQ94">
        <v>1.94</v>
      </c>
      <c r="BR94">
        <v>2.12</v>
      </c>
      <c r="BS94">
        <v>1.57</v>
      </c>
      <c r="BT94">
        <v>2.8452519999999999</v>
      </c>
      <c r="BU94">
        <v>1.2859339999999999</v>
      </c>
      <c r="BV94">
        <v>1.8713550000000001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2.0402469999999999</v>
      </c>
      <c r="CQ94">
        <v>3.3194249999999998</v>
      </c>
      <c r="CR94">
        <v>0.82075600000000004</v>
      </c>
      <c r="CS94">
        <v>2.6770100000000001</v>
      </c>
      <c r="CT94">
        <v>0</v>
      </c>
      <c r="CU94">
        <v>0</v>
      </c>
      <c r="CV94">
        <v>0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78.150563999999989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383.98906799999997</v>
      </c>
      <c r="L95">
        <v>308.64263999999997</v>
      </c>
      <c r="M95">
        <v>89.035944000000001</v>
      </c>
      <c r="N95">
        <v>114.17551899999999</v>
      </c>
      <c r="O95">
        <v>119.57368200000001</v>
      </c>
      <c r="P95">
        <v>117.85553400000001</v>
      </c>
      <c r="Q95">
        <v>11.701059000000001</v>
      </c>
      <c r="R95">
        <v>22.285212000000001</v>
      </c>
      <c r="S95">
        <v>14.033797</v>
      </c>
      <c r="T95">
        <v>0.53659199999999996</v>
      </c>
      <c r="U95">
        <v>334.38784500000003</v>
      </c>
      <c r="V95">
        <v>7.6340750000000002</v>
      </c>
      <c r="W95">
        <v>25.384347000000002</v>
      </c>
      <c r="X95">
        <v>95.076695999999998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8.7617809999999992</v>
      </c>
      <c r="AG95">
        <v>42.833840000000002</v>
      </c>
      <c r="AH95">
        <v>0</v>
      </c>
      <c r="AI95">
        <v>0</v>
      </c>
      <c r="AJ95">
        <v>0</v>
      </c>
      <c r="AK95">
        <v>52.291370000000001</v>
      </c>
      <c r="AL95">
        <v>2.4495420000000001</v>
      </c>
      <c r="AM95">
        <v>0</v>
      </c>
      <c r="AN95">
        <v>0.63821899999999998</v>
      </c>
      <c r="AO95">
        <v>0</v>
      </c>
      <c r="AP95">
        <v>2.700399</v>
      </c>
      <c r="AQ95">
        <v>0</v>
      </c>
      <c r="AR95">
        <v>6.3471169999999999</v>
      </c>
      <c r="AS95">
        <v>9.7961770000000001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78.150563999999989</v>
      </c>
      <c r="BA95">
        <f t="shared" si="4"/>
        <v>1862.6509529999996</v>
      </c>
      <c r="BD95">
        <v>6.94</v>
      </c>
      <c r="BE95">
        <v>1.84</v>
      </c>
      <c r="BF95">
        <v>2.87</v>
      </c>
      <c r="BG95">
        <v>1.72</v>
      </c>
      <c r="BH95">
        <v>6.04</v>
      </c>
      <c r="BI95">
        <v>0.85</v>
      </c>
      <c r="BJ95">
        <v>1.26</v>
      </c>
      <c r="BK95">
        <v>0.93</v>
      </c>
      <c r="BL95">
        <v>0.83</v>
      </c>
      <c r="BM95">
        <v>0.16</v>
      </c>
      <c r="BN95">
        <v>2.2400000000000002</v>
      </c>
      <c r="BO95">
        <v>3.61</v>
      </c>
      <c r="BP95">
        <v>0.25</v>
      </c>
      <c r="BQ95">
        <v>1.94</v>
      </c>
      <c r="BR95">
        <v>2.12</v>
      </c>
      <c r="BS95">
        <v>1.57</v>
      </c>
      <c r="BT95">
        <v>2.8452519999999999</v>
      </c>
      <c r="BU95">
        <v>1.2859339999999999</v>
      </c>
      <c r="BV95">
        <v>1.8713550000000001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2.0402469999999999</v>
      </c>
      <c r="CQ95">
        <v>3.3194249999999998</v>
      </c>
      <c r="CR95">
        <v>0.82075600000000004</v>
      </c>
      <c r="CS95">
        <v>2.6770100000000001</v>
      </c>
      <c r="CT95">
        <v>0</v>
      </c>
      <c r="CU95">
        <v>0</v>
      </c>
      <c r="CV95">
        <v>0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78.150563999999989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357.828823</v>
      </c>
      <c r="L96">
        <v>308.64263999999997</v>
      </c>
      <c r="M96">
        <v>89.035944000000001</v>
      </c>
      <c r="N96">
        <v>114.17551899999999</v>
      </c>
      <c r="O96">
        <v>119.57368200000001</v>
      </c>
      <c r="P96">
        <v>117.85553400000001</v>
      </c>
      <c r="Q96">
        <v>8.2574950000000005</v>
      </c>
      <c r="R96">
        <v>22.285212000000001</v>
      </c>
      <c r="S96">
        <v>12.369090999999999</v>
      </c>
      <c r="T96">
        <v>0.53659199999999996</v>
      </c>
      <c r="U96">
        <v>334.38784500000003</v>
      </c>
      <c r="V96">
        <v>7.6340750000000002</v>
      </c>
      <c r="W96">
        <v>25.384347000000002</v>
      </c>
      <c r="X96">
        <v>90.828545000000005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8.7617809999999992</v>
      </c>
      <c r="AG96">
        <v>42.833840000000002</v>
      </c>
      <c r="AH96">
        <v>0</v>
      </c>
      <c r="AI96">
        <v>0</v>
      </c>
      <c r="AJ96">
        <v>0</v>
      </c>
      <c r="AK96">
        <v>52.291370000000001</v>
      </c>
      <c r="AL96">
        <v>2.4495420000000001</v>
      </c>
      <c r="AM96">
        <v>0</v>
      </c>
      <c r="AN96">
        <v>0.63821899999999998</v>
      </c>
      <c r="AO96">
        <v>0</v>
      </c>
      <c r="AP96">
        <v>2.700399</v>
      </c>
      <c r="AQ96">
        <v>0</v>
      </c>
      <c r="AR96">
        <v>6.3471169999999999</v>
      </c>
      <c r="AS96">
        <v>9.7961770000000001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78.150563999999989</v>
      </c>
      <c r="BA96">
        <f t="shared" si="4"/>
        <v>1827.1342869999999</v>
      </c>
      <c r="BD96">
        <v>6.94</v>
      </c>
      <c r="BE96">
        <v>1.84</v>
      </c>
      <c r="BF96">
        <v>2.87</v>
      </c>
      <c r="BG96">
        <v>1.72</v>
      </c>
      <c r="BH96">
        <v>6.04</v>
      </c>
      <c r="BI96">
        <v>0.85</v>
      </c>
      <c r="BJ96">
        <v>1.26</v>
      </c>
      <c r="BK96">
        <v>0.93</v>
      </c>
      <c r="BL96">
        <v>0.83</v>
      </c>
      <c r="BM96">
        <v>0.16</v>
      </c>
      <c r="BN96">
        <v>2.2400000000000002</v>
      </c>
      <c r="BO96">
        <v>3.61</v>
      </c>
      <c r="BP96">
        <v>0.25</v>
      </c>
      <c r="BQ96">
        <v>1.94</v>
      </c>
      <c r="BR96">
        <v>2.12</v>
      </c>
      <c r="BS96">
        <v>1.57</v>
      </c>
      <c r="BT96">
        <v>2.8452519999999999</v>
      </c>
      <c r="BU96">
        <v>1.2859339999999999</v>
      </c>
      <c r="BV96">
        <v>1.8713550000000001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2.0402469999999999</v>
      </c>
      <c r="CQ96">
        <v>3.3194249999999998</v>
      </c>
      <c r="CR96">
        <v>0.82075600000000004</v>
      </c>
      <c r="CS96">
        <v>2.6770100000000001</v>
      </c>
      <c r="CT96">
        <v>0</v>
      </c>
      <c r="CU96">
        <v>0</v>
      </c>
      <c r="CV96">
        <v>0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78.150563999999989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357.800478</v>
      </c>
      <c r="L97">
        <v>308.64263999999997</v>
      </c>
      <c r="M97">
        <v>89.035944000000001</v>
      </c>
      <c r="N97">
        <v>114.17551899999999</v>
      </c>
      <c r="O97">
        <v>119.57368200000001</v>
      </c>
      <c r="P97">
        <v>117.85553400000001</v>
      </c>
      <c r="Q97">
        <v>9.9298889999999993</v>
      </c>
      <c r="R97">
        <v>18.041114</v>
      </c>
      <c r="S97">
        <v>10.816701</v>
      </c>
      <c r="T97">
        <v>0.53659199999999996</v>
      </c>
      <c r="U97">
        <v>334.38784500000003</v>
      </c>
      <c r="V97">
        <v>0</v>
      </c>
      <c r="W97">
        <v>15.42315</v>
      </c>
      <c r="X97">
        <v>90.828545000000005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8.7617809999999992</v>
      </c>
      <c r="AG97">
        <v>42.833840000000002</v>
      </c>
      <c r="AH97">
        <v>0</v>
      </c>
      <c r="AI97">
        <v>0</v>
      </c>
      <c r="AJ97">
        <v>0</v>
      </c>
      <c r="AK97">
        <v>52.291370000000001</v>
      </c>
      <c r="AL97">
        <v>2.4495420000000001</v>
      </c>
      <c r="AM97">
        <v>0</v>
      </c>
      <c r="AN97">
        <v>0.63821899999999998</v>
      </c>
      <c r="AO97">
        <v>0</v>
      </c>
      <c r="AP97">
        <v>2.700399</v>
      </c>
      <c r="AQ97">
        <v>0</v>
      </c>
      <c r="AR97">
        <v>6.3471169999999999</v>
      </c>
      <c r="AS97">
        <v>9.7961770000000001</v>
      </c>
      <c r="AT97">
        <v>14.369934000000001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78.150563999999989</v>
      </c>
      <c r="BA97">
        <f t="shared" si="4"/>
        <v>1805.3865759999999</v>
      </c>
      <c r="BD97">
        <v>6.94</v>
      </c>
      <c r="BE97">
        <v>1.84</v>
      </c>
      <c r="BF97">
        <v>2.87</v>
      </c>
      <c r="BG97">
        <v>1.72</v>
      </c>
      <c r="BH97">
        <v>6.04</v>
      </c>
      <c r="BI97">
        <v>0.85</v>
      </c>
      <c r="BJ97">
        <v>1.26</v>
      </c>
      <c r="BK97">
        <v>0.93</v>
      </c>
      <c r="BL97">
        <v>0.83</v>
      </c>
      <c r="BM97">
        <v>0.16</v>
      </c>
      <c r="BN97">
        <v>2.2400000000000002</v>
      </c>
      <c r="BO97">
        <v>3.61</v>
      </c>
      <c r="BP97">
        <v>0.25</v>
      </c>
      <c r="BQ97">
        <v>1.94</v>
      </c>
      <c r="BR97">
        <v>2.12</v>
      </c>
      <c r="BS97">
        <v>1.57</v>
      </c>
      <c r="BT97">
        <v>2.8452519999999999</v>
      </c>
      <c r="BU97">
        <v>1.2859339999999999</v>
      </c>
      <c r="BV97">
        <v>1.8713550000000001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2.0402469999999999</v>
      </c>
      <c r="CQ97">
        <v>3.3194249999999998</v>
      </c>
      <c r="CR97">
        <v>0.82075600000000004</v>
      </c>
      <c r="CS97">
        <v>2.6770100000000001</v>
      </c>
      <c r="CT97">
        <v>0</v>
      </c>
      <c r="CU97">
        <v>0</v>
      </c>
      <c r="CV97">
        <v>0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78.150563999999989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357.79361899999998</v>
      </c>
      <c r="L98">
        <v>308.64263999999997</v>
      </c>
      <c r="M98">
        <v>89.035944000000001</v>
      </c>
      <c r="N98">
        <v>114.17551899999999</v>
      </c>
      <c r="O98">
        <v>119.57368200000001</v>
      </c>
      <c r="P98">
        <v>117.85553400000001</v>
      </c>
      <c r="Q98">
        <v>9.9298889999999993</v>
      </c>
      <c r="R98">
        <v>18.041114</v>
      </c>
      <c r="S98">
        <v>10.814316</v>
      </c>
      <c r="T98">
        <v>0.53659199999999996</v>
      </c>
      <c r="U98">
        <v>334.38784500000003</v>
      </c>
      <c r="V98">
        <v>0</v>
      </c>
      <c r="W98">
        <v>8.3650859999999998</v>
      </c>
      <c r="X98">
        <v>43.119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8.7617809999999992</v>
      </c>
      <c r="AG98">
        <v>42.833840000000002</v>
      </c>
      <c r="AH98">
        <v>0</v>
      </c>
      <c r="AI98">
        <v>0</v>
      </c>
      <c r="AJ98">
        <v>0</v>
      </c>
      <c r="AK98">
        <v>52.291370000000001</v>
      </c>
      <c r="AL98">
        <v>2.4495420000000001</v>
      </c>
      <c r="AM98">
        <v>0</v>
      </c>
      <c r="AN98">
        <v>0.63821899999999998</v>
      </c>
      <c r="AO98">
        <v>0</v>
      </c>
      <c r="AP98">
        <v>2.700399</v>
      </c>
      <c r="AQ98">
        <v>0</v>
      </c>
      <c r="AR98">
        <v>6.3471169999999999</v>
      </c>
      <c r="AS98">
        <v>9.7961770000000001</v>
      </c>
      <c r="AT98">
        <v>14.369934000000001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78.150563999999989</v>
      </c>
      <c r="BA98">
        <f t="shared" si="4"/>
        <v>1750.6097229999998</v>
      </c>
      <c r="BD98">
        <v>6.94</v>
      </c>
      <c r="BE98">
        <v>1.84</v>
      </c>
      <c r="BF98">
        <v>2.87</v>
      </c>
      <c r="BG98">
        <v>1.72</v>
      </c>
      <c r="BH98">
        <v>6.04</v>
      </c>
      <c r="BI98">
        <v>0.85</v>
      </c>
      <c r="BJ98">
        <v>1.26</v>
      </c>
      <c r="BK98">
        <v>0.93</v>
      </c>
      <c r="BL98">
        <v>0.83</v>
      </c>
      <c r="BM98">
        <v>0.16</v>
      </c>
      <c r="BN98">
        <v>2.2400000000000002</v>
      </c>
      <c r="BO98">
        <v>3.61</v>
      </c>
      <c r="BP98">
        <v>0.25</v>
      </c>
      <c r="BQ98">
        <v>1.94</v>
      </c>
      <c r="BR98">
        <v>2.12</v>
      </c>
      <c r="BS98">
        <v>1.57</v>
      </c>
      <c r="BT98">
        <v>2.8452519999999999</v>
      </c>
      <c r="BU98">
        <v>1.2859339999999999</v>
      </c>
      <c r="BV98">
        <v>1.8713550000000001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2.0402469999999999</v>
      </c>
      <c r="CQ98">
        <v>3.3194249999999998</v>
      </c>
      <c r="CR98">
        <v>0.82075600000000004</v>
      </c>
      <c r="CS98">
        <v>2.6770100000000001</v>
      </c>
      <c r="CT98">
        <v>0</v>
      </c>
      <c r="CU98">
        <v>0</v>
      </c>
      <c r="CV98">
        <v>0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78.150563999999989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8.5098599999999997E-4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12.07587572475</v>
      </c>
      <c r="L99">
        <f t="shared" si="6"/>
        <v>11.461565582000006</v>
      </c>
      <c r="M99">
        <f t="shared" si="6"/>
        <v>1.9100269372500029</v>
      </c>
      <c r="N99">
        <f t="shared" si="6"/>
        <v>2.6407655702500041</v>
      </c>
      <c r="O99">
        <f t="shared" si="6"/>
        <v>2.7307410422500036</v>
      </c>
      <c r="P99">
        <f t="shared" si="6"/>
        <v>2.7870746160000031</v>
      </c>
      <c r="Q99">
        <f t="shared" si="6"/>
        <v>0.42200584350000064</v>
      </c>
      <c r="R99">
        <f t="shared" si="6"/>
        <v>0.80665242749999966</v>
      </c>
      <c r="S99">
        <f t="shared" si="6"/>
        <v>0.50758534375000064</v>
      </c>
      <c r="T99">
        <f t="shared" si="6"/>
        <v>1.2878207999999983E-2</v>
      </c>
      <c r="U99">
        <f t="shared" si="6"/>
        <v>8.0253082800000097</v>
      </c>
      <c r="V99">
        <f t="shared" si="6"/>
        <v>0.31344015324999985</v>
      </c>
      <c r="W99">
        <f t="shared" si="6"/>
        <v>0.70551499224999947</v>
      </c>
      <c r="X99">
        <f t="shared" si="6"/>
        <v>2.6957090094999994</v>
      </c>
      <c r="Y99">
        <f t="shared" si="6"/>
        <v>0</v>
      </c>
      <c r="Z99">
        <f t="shared" si="6"/>
        <v>6.0161352999999994E-2</v>
      </c>
      <c r="AA99">
        <f t="shared" si="6"/>
        <v>6.3007821500000005E-2</v>
      </c>
      <c r="AB99">
        <f t="shared" si="6"/>
        <v>0.12455277950000002</v>
      </c>
      <c r="AC99">
        <f t="shared" si="6"/>
        <v>0</v>
      </c>
      <c r="AD99">
        <f t="shared" si="6"/>
        <v>0.12076903824999995</v>
      </c>
      <c r="AE99">
        <f t="shared" si="6"/>
        <v>0.26731961700000001</v>
      </c>
      <c r="AF99">
        <f t="shared" si="6"/>
        <v>0.34258562974999968</v>
      </c>
      <c r="AG99">
        <f t="shared" si="6"/>
        <v>1.0280121599999974</v>
      </c>
      <c r="AH99">
        <f t="shared" si="6"/>
        <v>0.58042006825000003</v>
      </c>
      <c r="AI99">
        <f t="shared" si="6"/>
        <v>2.7173114000000002E-2</v>
      </c>
      <c r="AJ99">
        <f t="shared" si="6"/>
        <v>0</v>
      </c>
      <c r="AK99">
        <f t="shared" si="6"/>
        <v>1.2549928799999988</v>
      </c>
      <c r="AL99">
        <f t="shared" si="6"/>
        <v>0.21489166999999992</v>
      </c>
      <c r="AM99">
        <f t="shared" si="6"/>
        <v>4.7568882000000007E-2</v>
      </c>
      <c r="AN99">
        <f t="shared" si="6"/>
        <v>1.5317255999999989E-2</v>
      </c>
      <c r="AO99">
        <f t="shared" si="6"/>
        <v>0</v>
      </c>
      <c r="AP99">
        <f t="shared" si="6"/>
        <v>6.9903516500000012E-2</v>
      </c>
      <c r="AQ99">
        <f t="shared" si="6"/>
        <v>0.60838034675000052</v>
      </c>
      <c r="AR99">
        <f t="shared" si="6"/>
        <v>0.25695244475000001</v>
      </c>
      <c r="AS99">
        <f t="shared" si="6"/>
        <v>0.23729949500000019</v>
      </c>
      <c r="AT99">
        <f t="shared" si="6"/>
        <v>0.34341522625000076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1.8130954144999989</v>
      </c>
      <c r="BA99">
        <f t="shared" si="4"/>
        <v>54.571813429250028</v>
      </c>
      <c r="BD99">
        <f t="shared" ref="BD99:DJ99" si="7">SUM(BD3:BD98)/4000</f>
        <v>0.15375000000000016</v>
      </c>
      <c r="BE99">
        <f t="shared" si="7"/>
        <v>4.4160000000000067E-2</v>
      </c>
      <c r="BF99">
        <f t="shared" si="7"/>
        <v>6.3630000000000062E-2</v>
      </c>
      <c r="BG99">
        <f t="shared" si="7"/>
        <v>4.1279999999999976E-2</v>
      </c>
      <c r="BH99">
        <f t="shared" si="7"/>
        <v>0.14328000000000007</v>
      </c>
      <c r="BI99">
        <f t="shared" si="7"/>
        <v>2.061000000000001E-2</v>
      </c>
      <c r="BJ99">
        <f t="shared" si="7"/>
        <v>3.0142500000000051E-2</v>
      </c>
      <c r="BK99">
        <f t="shared" si="7"/>
        <v>2.2040000000000035E-2</v>
      </c>
      <c r="BL99">
        <f t="shared" si="7"/>
        <v>1.9919999999999969E-2</v>
      </c>
      <c r="BM99">
        <f t="shared" si="7"/>
        <v>3.2175000000000025E-3</v>
      </c>
      <c r="BN99">
        <f t="shared" si="7"/>
        <v>5.3760000000000065E-2</v>
      </c>
      <c r="BO99">
        <f t="shared" si="7"/>
        <v>5.0305000000000079E-2</v>
      </c>
      <c r="BP99">
        <f t="shared" si="7"/>
        <v>6.0000000000000001E-3</v>
      </c>
      <c r="BQ99">
        <f t="shared" si="7"/>
        <v>4.6559999999999963E-2</v>
      </c>
      <c r="BR99">
        <f t="shared" si="7"/>
        <v>5.0880000000000064E-2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4.5233028999999932E-2</v>
      </c>
      <c r="BW99">
        <f t="shared" si="7"/>
        <v>2.8102111999999992E-2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9.8759759999999877E-2</v>
      </c>
      <c r="CP99">
        <f t="shared" si="7"/>
        <v>4.8009985749999935E-2</v>
      </c>
      <c r="CQ99">
        <f t="shared" si="7"/>
        <v>7.9666200000000048E-2</v>
      </c>
      <c r="CR99">
        <f t="shared" si="7"/>
        <v>1.9698144000000039E-2</v>
      </c>
      <c r="CS99">
        <f t="shared" si="7"/>
        <v>6.4248239999999943E-2</v>
      </c>
      <c r="CT99">
        <f t="shared" si="7"/>
        <v>2.0788572499999998E-3</v>
      </c>
      <c r="CU99">
        <f t="shared" si="7"/>
        <v>4.8293282499999989E-3</v>
      </c>
      <c r="CV99">
        <f t="shared" si="7"/>
        <v>4.6468862499999984E-3</v>
      </c>
      <c r="CW99">
        <f t="shared" si="7"/>
        <v>2.211004799999999E-2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1.8130954144999989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110.19</v>
      </c>
      <c r="C3" s="75">
        <v>35.99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114.98</v>
      </c>
      <c r="K3">
        <v>83.36</v>
      </c>
      <c r="L3">
        <v>0.93</v>
      </c>
      <c r="M3">
        <v>16.510000000000002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1.33</v>
      </c>
      <c r="T3">
        <v>71.92</v>
      </c>
      <c r="U3">
        <v>23.97</v>
      </c>
      <c r="V3">
        <v>23.97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13.94</v>
      </c>
      <c r="AD3">
        <v>60.94</v>
      </c>
      <c r="AE3">
        <v>60.94</v>
      </c>
      <c r="AF3">
        <v>2.63</v>
      </c>
    </row>
    <row r="4" spans="1:32">
      <c r="A4" t="s">
        <v>46</v>
      </c>
      <c r="B4" s="75">
        <v>110.19</v>
      </c>
      <c r="C4" s="75">
        <v>35.99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95.82</v>
      </c>
      <c r="K4">
        <v>83.36</v>
      </c>
      <c r="L4">
        <v>0.93</v>
      </c>
      <c r="M4">
        <v>16.68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1.33</v>
      </c>
      <c r="T4">
        <v>71.83</v>
      </c>
      <c r="U4">
        <v>23.94</v>
      </c>
      <c r="V4">
        <v>23.96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14.09</v>
      </c>
      <c r="AD4">
        <v>62.56</v>
      </c>
      <c r="AE4">
        <v>62.56</v>
      </c>
      <c r="AF4">
        <v>2.63</v>
      </c>
    </row>
    <row r="5" spans="1:32">
      <c r="A5" t="s">
        <v>47</v>
      </c>
      <c r="B5" s="75">
        <v>110.19</v>
      </c>
      <c r="C5" s="75">
        <v>35.99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74.12</v>
      </c>
      <c r="K5">
        <v>47.91</v>
      </c>
      <c r="L5">
        <v>0.93</v>
      </c>
      <c r="M5">
        <v>16.850000000000001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1.33</v>
      </c>
      <c r="T5">
        <v>76.67</v>
      </c>
      <c r="U5">
        <v>25.56</v>
      </c>
      <c r="V5">
        <v>25.55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14.26</v>
      </c>
      <c r="AD5">
        <v>62.97</v>
      </c>
      <c r="AE5">
        <v>62.97</v>
      </c>
      <c r="AF5">
        <v>2.63</v>
      </c>
    </row>
    <row r="6" spans="1:32">
      <c r="A6" t="s">
        <v>48</v>
      </c>
      <c r="B6" s="75">
        <v>110.19</v>
      </c>
      <c r="C6" s="75">
        <v>35.99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74.12</v>
      </c>
      <c r="K6">
        <v>47.91</v>
      </c>
      <c r="L6">
        <v>0.93</v>
      </c>
      <c r="M6">
        <v>17.04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1.33</v>
      </c>
      <c r="T6">
        <v>76.5</v>
      </c>
      <c r="U6">
        <v>25.5</v>
      </c>
      <c r="V6">
        <v>25.5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14.42</v>
      </c>
      <c r="AD6">
        <v>62.98</v>
      </c>
      <c r="AE6">
        <v>62.98</v>
      </c>
      <c r="AF6">
        <v>2.63</v>
      </c>
    </row>
    <row r="7" spans="1:32">
      <c r="A7" t="s">
        <v>49</v>
      </c>
      <c r="B7" s="75">
        <v>110.19</v>
      </c>
      <c r="C7" s="75">
        <v>35.99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74.12</v>
      </c>
      <c r="K7">
        <v>47.91</v>
      </c>
      <c r="L7">
        <v>0.93</v>
      </c>
      <c r="M7">
        <v>17.18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1.33</v>
      </c>
      <c r="T7">
        <v>76.89</v>
      </c>
      <c r="U7">
        <v>25.63</v>
      </c>
      <c r="V7">
        <v>25.63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14.54</v>
      </c>
      <c r="AD7">
        <v>62.7</v>
      </c>
      <c r="AE7">
        <v>62.7</v>
      </c>
      <c r="AF7">
        <v>2.63</v>
      </c>
    </row>
    <row r="8" spans="1:32">
      <c r="A8" t="s">
        <v>50</v>
      </c>
      <c r="B8" s="75">
        <v>110.19</v>
      </c>
      <c r="C8" s="75">
        <v>35.99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74.12</v>
      </c>
      <c r="K8">
        <v>47.91</v>
      </c>
      <c r="L8">
        <v>0.93</v>
      </c>
      <c r="M8">
        <v>17.38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1.33</v>
      </c>
      <c r="T8">
        <v>103.56</v>
      </c>
      <c r="U8">
        <v>34.520000000000003</v>
      </c>
      <c r="V8">
        <v>34.520000000000003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20.67</v>
      </c>
      <c r="AD8">
        <v>62.53</v>
      </c>
      <c r="AE8">
        <v>62.53</v>
      </c>
      <c r="AF8">
        <v>2.63</v>
      </c>
    </row>
    <row r="9" spans="1:32">
      <c r="A9" t="s">
        <v>51</v>
      </c>
      <c r="B9" s="75">
        <v>110.19</v>
      </c>
      <c r="C9" s="75">
        <v>35.99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74.12</v>
      </c>
      <c r="K9">
        <v>47.91</v>
      </c>
      <c r="L9">
        <v>0.93</v>
      </c>
      <c r="M9">
        <v>17.600000000000001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1.33</v>
      </c>
      <c r="T9">
        <v>103.5</v>
      </c>
      <c r="U9">
        <v>34.5</v>
      </c>
      <c r="V9">
        <v>34.49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20.8</v>
      </c>
      <c r="AD9">
        <v>70.319999999999993</v>
      </c>
      <c r="AE9">
        <v>70.319999999999993</v>
      </c>
      <c r="AF9">
        <v>2.63</v>
      </c>
    </row>
    <row r="10" spans="1:32">
      <c r="A10" t="s">
        <v>52</v>
      </c>
      <c r="B10" s="75">
        <v>110.19</v>
      </c>
      <c r="C10" s="75">
        <v>35.99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74.12</v>
      </c>
      <c r="K10">
        <v>47.91</v>
      </c>
      <c r="L10">
        <v>0.93</v>
      </c>
      <c r="M10">
        <v>15.4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1.33</v>
      </c>
      <c r="T10">
        <v>103.59</v>
      </c>
      <c r="U10">
        <v>34.53</v>
      </c>
      <c r="V10">
        <v>34.53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20.84</v>
      </c>
      <c r="AD10">
        <v>70.52</v>
      </c>
      <c r="AE10">
        <v>70.52</v>
      </c>
      <c r="AF10">
        <v>2.63</v>
      </c>
    </row>
    <row r="11" spans="1:32">
      <c r="A11" t="s">
        <v>53</v>
      </c>
      <c r="B11" s="75">
        <v>110.19</v>
      </c>
      <c r="C11" s="75">
        <v>35.99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74.12</v>
      </c>
      <c r="K11">
        <v>47.91</v>
      </c>
      <c r="L11">
        <v>0.93</v>
      </c>
      <c r="M11">
        <v>15.34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1.33</v>
      </c>
      <c r="T11">
        <v>104.17</v>
      </c>
      <c r="U11">
        <v>34.72</v>
      </c>
      <c r="V11">
        <v>34.72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20.84</v>
      </c>
      <c r="AD11">
        <v>69.930000000000007</v>
      </c>
      <c r="AE11">
        <v>69.930000000000007</v>
      </c>
      <c r="AF11">
        <v>2.63</v>
      </c>
    </row>
    <row r="12" spans="1:32">
      <c r="A12" t="s">
        <v>54</v>
      </c>
      <c r="B12" s="75">
        <v>110.19</v>
      </c>
      <c r="C12" s="75">
        <v>35.99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74.12</v>
      </c>
      <c r="K12">
        <v>47.91</v>
      </c>
      <c r="L12">
        <v>0.93</v>
      </c>
      <c r="M12">
        <v>15.27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1.33</v>
      </c>
      <c r="T12">
        <v>105.03</v>
      </c>
      <c r="U12">
        <v>35.01</v>
      </c>
      <c r="V12">
        <v>35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20.85</v>
      </c>
      <c r="AD12">
        <v>69.48</v>
      </c>
      <c r="AE12">
        <v>69.48</v>
      </c>
      <c r="AF12">
        <v>2.63</v>
      </c>
    </row>
    <row r="13" spans="1:32">
      <c r="A13" t="s">
        <v>55</v>
      </c>
      <c r="B13" s="75">
        <v>110.19</v>
      </c>
      <c r="C13" s="75">
        <v>35.99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74.12</v>
      </c>
      <c r="K13">
        <v>47.91</v>
      </c>
      <c r="L13">
        <v>0.93</v>
      </c>
      <c r="M13">
        <v>11.07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1.33</v>
      </c>
      <c r="T13">
        <v>105.89</v>
      </c>
      <c r="U13">
        <v>35.299999999999997</v>
      </c>
      <c r="V13">
        <v>35.29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20.86</v>
      </c>
      <c r="AD13">
        <v>79.78</v>
      </c>
      <c r="AE13">
        <v>79.78</v>
      </c>
      <c r="AF13">
        <v>2.63</v>
      </c>
    </row>
    <row r="14" spans="1:32">
      <c r="A14" t="s">
        <v>56</v>
      </c>
      <c r="B14" s="75">
        <v>110.19</v>
      </c>
      <c r="C14" s="75">
        <v>35.99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74.12</v>
      </c>
      <c r="K14">
        <v>47.91</v>
      </c>
      <c r="L14">
        <v>0.93</v>
      </c>
      <c r="M14">
        <v>10.68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1.33</v>
      </c>
      <c r="T14">
        <v>107.34</v>
      </c>
      <c r="U14">
        <v>35.78</v>
      </c>
      <c r="V14">
        <v>35.78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20.86</v>
      </c>
      <c r="AD14">
        <v>79.64</v>
      </c>
      <c r="AE14">
        <v>79.64</v>
      </c>
      <c r="AF14">
        <v>2.63</v>
      </c>
    </row>
    <row r="15" spans="1:32">
      <c r="A15" t="s">
        <v>57</v>
      </c>
      <c r="B15" s="75">
        <v>110.19</v>
      </c>
      <c r="C15" s="75">
        <v>35.99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74.12</v>
      </c>
      <c r="K15">
        <v>47.91</v>
      </c>
      <c r="L15">
        <v>0.93</v>
      </c>
      <c r="M15">
        <v>10.17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1.33</v>
      </c>
      <c r="T15">
        <v>117.83</v>
      </c>
      <c r="U15">
        <v>39.28</v>
      </c>
      <c r="V15">
        <v>39.270000000000003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22.8</v>
      </c>
      <c r="AD15">
        <v>79.540000000000006</v>
      </c>
      <c r="AE15">
        <v>79.540000000000006</v>
      </c>
      <c r="AF15">
        <v>2.63</v>
      </c>
    </row>
    <row r="16" spans="1:32">
      <c r="A16" t="s">
        <v>58</v>
      </c>
      <c r="B16" s="75">
        <v>110.19</v>
      </c>
      <c r="C16" s="75">
        <v>35.99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74.12</v>
      </c>
      <c r="K16">
        <v>47.91</v>
      </c>
      <c r="L16">
        <v>0.93</v>
      </c>
      <c r="M16">
        <v>9.7899999999999991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1.33</v>
      </c>
      <c r="T16">
        <v>118.09</v>
      </c>
      <c r="U16">
        <v>39.36</v>
      </c>
      <c r="V16">
        <v>39.36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22.88</v>
      </c>
      <c r="AD16">
        <v>79.03</v>
      </c>
      <c r="AE16">
        <v>79.03</v>
      </c>
      <c r="AF16">
        <v>2.63</v>
      </c>
    </row>
    <row r="17" spans="1:32">
      <c r="A17" t="s">
        <v>59</v>
      </c>
      <c r="B17" s="75">
        <v>110.19</v>
      </c>
      <c r="C17" s="75">
        <v>35.99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74.12</v>
      </c>
      <c r="K17">
        <v>47.91</v>
      </c>
      <c r="L17">
        <v>0.93</v>
      </c>
      <c r="M17">
        <v>9.9700000000000006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1.33</v>
      </c>
      <c r="T17">
        <v>117.68</v>
      </c>
      <c r="U17">
        <v>39.22</v>
      </c>
      <c r="V17">
        <v>39.229999999999997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22.91</v>
      </c>
      <c r="AD17">
        <v>78.48</v>
      </c>
      <c r="AE17">
        <v>78.48</v>
      </c>
      <c r="AF17">
        <v>2.63</v>
      </c>
    </row>
    <row r="18" spans="1:32">
      <c r="A18" t="s">
        <v>60</v>
      </c>
      <c r="B18" s="75">
        <v>110.19</v>
      </c>
      <c r="C18" s="75">
        <v>35.99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74.12</v>
      </c>
      <c r="K18">
        <v>47.91</v>
      </c>
      <c r="L18">
        <v>0.93</v>
      </c>
      <c r="M18">
        <v>10.16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1.33</v>
      </c>
      <c r="T18">
        <v>118.06</v>
      </c>
      <c r="U18">
        <v>39.35</v>
      </c>
      <c r="V18">
        <v>39.35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22.75</v>
      </c>
      <c r="AD18">
        <v>77.88</v>
      </c>
      <c r="AE18">
        <v>77.88</v>
      </c>
      <c r="AF18">
        <v>2.63</v>
      </c>
    </row>
    <row r="19" spans="1:32">
      <c r="A19" t="s">
        <v>61</v>
      </c>
      <c r="B19" s="75">
        <v>110.19</v>
      </c>
      <c r="C19" s="75">
        <v>35.99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74.12</v>
      </c>
      <c r="K19">
        <v>47.91</v>
      </c>
      <c r="L19">
        <v>0.84</v>
      </c>
      <c r="M19">
        <v>10.5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118.04</v>
      </c>
      <c r="U19">
        <v>39.35</v>
      </c>
      <c r="V19">
        <v>39.33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22.98</v>
      </c>
      <c r="AD19">
        <v>76.989999999999995</v>
      </c>
      <c r="AE19">
        <v>76.989999999999995</v>
      </c>
      <c r="AF19">
        <v>2.63</v>
      </c>
    </row>
    <row r="20" spans="1:32">
      <c r="A20" t="s">
        <v>62</v>
      </c>
      <c r="B20" s="75">
        <v>110.19</v>
      </c>
      <c r="C20" s="75">
        <v>35.99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74.12</v>
      </c>
      <c r="K20">
        <v>47.91</v>
      </c>
      <c r="L20">
        <v>0.84</v>
      </c>
      <c r="M20">
        <v>10.87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117.9</v>
      </c>
      <c r="U20">
        <v>39.299999999999997</v>
      </c>
      <c r="V20">
        <v>39.299999999999997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22.93</v>
      </c>
      <c r="AD20">
        <v>76.209999999999994</v>
      </c>
      <c r="AE20">
        <v>76.209999999999994</v>
      </c>
      <c r="AF20">
        <v>2.63</v>
      </c>
    </row>
    <row r="21" spans="1:32">
      <c r="A21" t="s">
        <v>63</v>
      </c>
      <c r="B21" s="75">
        <v>110.19</v>
      </c>
      <c r="C21" s="75">
        <v>35.99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86.24</v>
      </c>
      <c r="K21">
        <v>47.91</v>
      </c>
      <c r="L21">
        <v>0.84</v>
      </c>
      <c r="M21">
        <v>11.16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117.61</v>
      </c>
      <c r="U21">
        <v>39.200000000000003</v>
      </c>
      <c r="V21">
        <v>39.200000000000003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22.72</v>
      </c>
      <c r="AD21">
        <v>75.540000000000006</v>
      </c>
      <c r="AE21">
        <v>75.540000000000006</v>
      </c>
      <c r="AF21">
        <v>2.63</v>
      </c>
    </row>
    <row r="22" spans="1:32">
      <c r="A22" t="s">
        <v>64</v>
      </c>
      <c r="B22" s="75">
        <v>110.19</v>
      </c>
      <c r="C22" s="75">
        <v>35.99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105.4</v>
      </c>
      <c r="K22">
        <v>47.91</v>
      </c>
      <c r="L22">
        <v>0.84</v>
      </c>
      <c r="M22">
        <v>11.67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117.74</v>
      </c>
      <c r="U22">
        <v>39.25</v>
      </c>
      <c r="V22">
        <v>39.24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22.77</v>
      </c>
      <c r="AD22">
        <v>74.81</v>
      </c>
      <c r="AE22">
        <v>74.81</v>
      </c>
      <c r="AF22">
        <v>2.63</v>
      </c>
    </row>
    <row r="23" spans="1:32">
      <c r="A23" t="s">
        <v>65</v>
      </c>
      <c r="B23" s="75">
        <v>192.69</v>
      </c>
      <c r="C23" s="75">
        <v>35.99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124.57</v>
      </c>
      <c r="K23">
        <v>67.069999999999993</v>
      </c>
      <c r="L23">
        <v>0.84</v>
      </c>
      <c r="M23">
        <v>12.16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117.88</v>
      </c>
      <c r="U23">
        <v>39.29</v>
      </c>
      <c r="V23">
        <v>39.29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21.44</v>
      </c>
      <c r="AD23">
        <v>74.69</v>
      </c>
      <c r="AE23">
        <v>74.69</v>
      </c>
      <c r="AF23">
        <v>2.63</v>
      </c>
    </row>
    <row r="24" spans="1:32">
      <c r="A24" t="s">
        <v>66</v>
      </c>
      <c r="B24" s="75">
        <v>192.69</v>
      </c>
      <c r="C24" s="75">
        <v>60.81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114.98</v>
      </c>
      <c r="K24">
        <v>95.82</v>
      </c>
      <c r="L24">
        <v>0.84</v>
      </c>
      <c r="M24">
        <v>12.64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118.01</v>
      </c>
      <c r="U24">
        <v>39.33</v>
      </c>
      <c r="V24">
        <v>39.340000000000003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21.08</v>
      </c>
      <c r="AD24">
        <v>72.569999999999993</v>
      </c>
      <c r="AE24">
        <v>72.569999999999993</v>
      </c>
      <c r="AF24">
        <v>2.63</v>
      </c>
    </row>
    <row r="25" spans="1:32">
      <c r="A25" t="s">
        <v>67</v>
      </c>
      <c r="B25" s="75">
        <v>229.97</v>
      </c>
      <c r="C25" s="75">
        <v>76.66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133.19</v>
      </c>
      <c r="K25">
        <v>100.37</v>
      </c>
      <c r="L25">
        <v>0.84</v>
      </c>
      <c r="M25">
        <v>12.74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117.68</v>
      </c>
      <c r="U25">
        <v>39.22</v>
      </c>
      <c r="V25">
        <v>39.229999999999997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20.78</v>
      </c>
      <c r="AD25">
        <v>70.42</v>
      </c>
      <c r="AE25">
        <v>70.42</v>
      </c>
      <c r="AF25">
        <v>2.63</v>
      </c>
    </row>
    <row r="26" spans="1:32">
      <c r="A26" t="s">
        <v>68</v>
      </c>
      <c r="B26" s="75">
        <v>229.97</v>
      </c>
      <c r="C26" s="75">
        <v>76.66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133.19</v>
      </c>
      <c r="K26">
        <v>100.37</v>
      </c>
      <c r="L26">
        <v>0.84</v>
      </c>
      <c r="M26">
        <v>12.87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88.92</v>
      </c>
      <c r="U26">
        <v>29.64</v>
      </c>
      <c r="V26">
        <v>29.63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14.11</v>
      </c>
      <c r="AD26">
        <v>69.17</v>
      </c>
      <c r="AE26">
        <v>69.17</v>
      </c>
      <c r="AF26">
        <v>2.63</v>
      </c>
    </row>
    <row r="27" spans="1:32">
      <c r="A27" t="s">
        <v>69</v>
      </c>
      <c r="B27" s="75">
        <v>229.97</v>
      </c>
      <c r="C27" s="75">
        <v>76.66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</v>
      </c>
      <c r="J27">
        <v>133.19</v>
      </c>
      <c r="K27">
        <v>100.37</v>
      </c>
      <c r="L27">
        <v>0.84</v>
      </c>
      <c r="M27">
        <v>12.98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87.81</v>
      </c>
      <c r="U27">
        <v>29.27</v>
      </c>
      <c r="V27">
        <v>29.27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13.92</v>
      </c>
      <c r="AD27">
        <v>67.180000000000007</v>
      </c>
      <c r="AE27">
        <v>67.180000000000007</v>
      </c>
      <c r="AF27">
        <v>2.63</v>
      </c>
    </row>
    <row r="28" spans="1:32">
      <c r="A28" t="s">
        <v>70</v>
      </c>
      <c r="B28" s="75">
        <v>229.97</v>
      </c>
      <c r="C28" s="75">
        <v>76.66</v>
      </c>
      <c r="D28" s="135">
        <f t="shared" si="0"/>
        <v>0.1</v>
      </c>
      <c r="E28" s="75"/>
      <c r="F28" s="78">
        <v>0</v>
      </c>
      <c r="G28" s="78">
        <v>0</v>
      </c>
      <c r="H28" s="78">
        <v>0</v>
      </c>
      <c r="I28">
        <v>65.8</v>
      </c>
      <c r="J28">
        <v>133.19</v>
      </c>
      <c r="K28">
        <v>100.37</v>
      </c>
      <c r="L28">
        <v>0.84</v>
      </c>
      <c r="M28">
        <v>12.49</v>
      </c>
      <c r="N28" s="135">
        <v>0</v>
      </c>
      <c r="O28" s="135">
        <v>0.1</v>
      </c>
      <c r="P28" s="135">
        <v>0</v>
      </c>
      <c r="Q28">
        <v>1.1399999999999999</v>
      </c>
      <c r="R28">
        <v>0</v>
      </c>
      <c r="S28">
        <v>1.29</v>
      </c>
      <c r="T28">
        <v>87.02</v>
      </c>
      <c r="U28">
        <v>29.01</v>
      </c>
      <c r="V28">
        <v>29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13.44</v>
      </c>
      <c r="AD28">
        <v>66.239999999999995</v>
      </c>
      <c r="AE28">
        <v>66.239999999999995</v>
      </c>
      <c r="AF28">
        <v>2.63</v>
      </c>
    </row>
    <row r="29" spans="1:32">
      <c r="A29" t="s">
        <v>71</v>
      </c>
      <c r="B29" s="75">
        <v>229.97</v>
      </c>
      <c r="C29" s="75">
        <v>76.66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94</v>
      </c>
      <c r="J29">
        <v>133.19</v>
      </c>
      <c r="K29">
        <v>100.37</v>
      </c>
      <c r="L29">
        <v>0.84</v>
      </c>
      <c r="M29">
        <v>11.96</v>
      </c>
      <c r="N29" s="135">
        <v>0</v>
      </c>
      <c r="O29" s="135">
        <v>0.1</v>
      </c>
      <c r="P29" s="135">
        <v>0</v>
      </c>
      <c r="Q29">
        <v>1.1399999999999999</v>
      </c>
      <c r="R29">
        <v>0</v>
      </c>
      <c r="S29">
        <v>1.29</v>
      </c>
      <c r="T29">
        <v>85.64</v>
      </c>
      <c r="U29">
        <v>28.55</v>
      </c>
      <c r="V29">
        <v>28.53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13.21</v>
      </c>
      <c r="AD29">
        <v>56.51</v>
      </c>
      <c r="AE29">
        <v>56.51</v>
      </c>
      <c r="AF29">
        <v>2.63</v>
      </c>
    </row>
    <row r="30" spans="1:32">
      <c r="A30" t="s">
        <v>72</v>
      </c>
      <c r="B30" s="75">
        <v>229.97</v>
      </c>
      <c r="C30" s="75">
        <v>76.66</v>
      </c>
      <c r="D30" s="135">
        <f t="shared" si="0"/>
        <v>1.6999999999999997</v>
      </c>
      <c r="E30" s="75"/>
      <c r="F30" s="78">
        <v>0</v>
      </c>
      <c r="G30" s="78">
        <v>0</v>
      </c>
      <c r="H30" s="78">
        <v>0</v>
      </c>
      <c r="I30">
        <v>115.05</v>
      </c>
      <c r="J30">
        <v>133.19</v>
      </c>
      <c r="K30">
        <v>100.37</v>
      </c>
      <c r="L30">
        <v>0.84</v>
      </c>
      <c r="M30">
        <v>11.72</v>
      </c>
      <c r="N30" s="135">
        <v>0.36</v>
      </c>
      <c r="O30" s="135">
        <v>0.73</v>
      </c>
      <c r="P30" s="135">
        <v>0.61</v>
      </c>
      <c r="Q30">
        <v>1.1399999999999999</v>
      </c>
      <c r="R30">
        <v>0</v>
      </c>
      <c r="S30">
        <v>1.29</v>
      </c>
      <c r="T30">
        <v>84.07</v>
      </c>
      <c r="U30">
        <v>28.02</v>
      </c>
      <c r="V30">
        <v>28.04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12.87</v>
      </c>
      <c r="AD30">
        <v>55.92</v>
      </c>
      <c r="AE30">
        <v>55.92</v>
      </c>
      <c r="AF30">
        <v>2.63</v>
      </c>
    </row>
    <row r="31" spans="1:32">
      <c r="A31" t="s">
        <v>73</v>
      </c>
      <c r="B31" s="75">
        <v>229.97</v>
      </c>
      <c r="C31" s="75">
        <v>76.66</v>
      </c>
      <c r="D31" s="135">
        <f t="shared" si="0"/>
        <v>14.63</v>
      </c>
      <c r="E31" s="75"/>
      <c r="F31" s="78">
        <v>0</v>
      </c>
      <c r="G31" s="78">
        <v>0</v>
      </c>
      <c r="H31" s="78">
        <v>0</v>
      </c>
      <c r="I31">
        <v>115.05</v>
      </c>
      <c r="J31">
        <v>133.19</v>
      </c>
      <c r="K31">
        <v>100.37</v>
      </c>
      <c r="L31">
        <v>0.84</v>
      </c>
      <c r="M31">
        <v>11.84</v>
      </c>
      <c r="N31" s="135">
        <v>4.9800000000000004</v>
      </c>
      <c r="O31" s="135">
        <v>4.74</v>
      </c>
      <c r="P31" s="135">
        <v>4.91</v>
      </c>
      <c r="Q31">
        <v>1.1399999999999999</v>
      </c>
      <c r="R31">
        <v>0.32</v>
      </c>
      <c r="S31">
        <v>1.29</v>
      </c>
      <c r="T31">
        <v>83.17</v>
      </c>
      <c r="U31">
        <v>27.72</v>
      </c>
      <c r="V31">
        <v>27.73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8.93</v>
      </c>
      <c r="AD31">
        <v>54.94</v>
      </c>
      <c r="AE31">
        <v>54.94</v>
      </c>
      <c r="AF31">
        <v>2.63</v>
      </c>
    </row>
    <row r="32" spans="1:32">
      <c r="A32" t="s">
        <v>74</v>
      </c>
      <c r="B32" s="75">
        <v>229.97</v>
      </c>
      <c r="C32" s="75">
        <v>76.66</v>
      </c>
      <c r="D32" s="135">
        <f t="shared" si="0"/>
        <v>40.909999999999997</v>
      </c>
      <c r="E32" s="75"/>
      <c r="F32" s="78">
        <v>0</v>
      </c>
      <c r="G32" s="78">
        <v>0</v>
      </c>
      <c r="H32" s="78">
        <v>0</v>
      </c>
      <c r="I32">
        <v>115.05</v>
      </c>
      <c r="J32">
        <v>133.19</v>
      </c>
      <c r="K32">
        <v>100.37</v>
      </c>
      <c r="L32">
        <v>0.84</v>
      </c>
      <c r="M32">
        <v>11.8</v>
      </c>
      <c r="N32" s="135">
        <v>14.33</v>
      </c>
      <c r="O32" s="135">
        <v>13.5</v>
      </c>
      <c r="P32" s="135">
        <v>13.08</v>
      </c>
      <c r="Q32">
        <v>1.1399999999999999</v>
      </c>
      <c r="R32">
        <v>3.13</v>
      </c>
      <c r="S32">
        <v>1.29</v>
      </c>
      <c r="T32">
        <v>81.7</v>
      </c>
      <c r="U32">
        <v>27.23</v>
      </c>
      <c r="V32">
        <v>27.24</v>
      </c>
      <c r="W32">
        <v>0.44</v>
      </c>
      <c r="X32">
        <v>0.09</v>
      </c>
      <c r="Y32">
        <v>1.33</v>
      </c>
      <c r="Z32">
        <v>0</v>
      </c>
      <c r="AA32">
        <v>0.67</v>
      </c>
      <c r="AB32">
        <v>0.33</v>
      </c>
      <c r="AC32">
        <v>8.99</v>
      </c>
      <c r="AD32">
        <v>54.29</v>
      </c>
      <c r="AE32">
        <v>54.29</v>
      </c>
      <c r="AF32">
        <v>2.63</v>
      </c>
    </row>
    <row r="33" spans="1:32">
      <c r="A33" t="s">
        <v>75</v>
      </c>
      <c r="B33" s="75">
        <v>229.97</v>
      </c>
      <c r="C33" s="75">
        <v>76.66</v>
      </c>
      <c r="D33" s="135">
        <f t="shared" si="0"/>
        <v>75.14</v>
      </c>
      <c r="E33" s="75"/>
      <c r="F33" s="78">
        <v>0.06</v>
      </c>
      <c r="G33" s="78">
        <v>0.05</v>
      </c>
      <c r="H33" s="78">
        <v>0.03</v>
      </c>
      <c r="I33">
        <v>115.05</v>
      </c>
      <c r="J33">
        <v>133.19</v>
      </c>
      <c r="K33">
        <v>100.37</v>
      </c>
      <c r="L33">
        <v>0.84</v>
      </c>
      <c r="M33">
        <v>13.47</v>
      </c>
      <c r="N33" s="135">
        <v>27.31</v>
      </c>
      <c r="O33" s="135">
        <v>24.02</v>
      </c>
      <c r="P33" s="135">
        <v>23.81</v>
      </c>
      <c r="Q33">
        <v>1.1399999999999999</v>
      </c>
      <c r="R33">
        <v>7.67</v>
      </c>
      <c r="S33">
        <v>1.29</v>
      </c>
      <c r="T33">
        <v>80.34</v>
      </c>
      <c r="U33">
        <v>26.78</v>
      </c>
      <c r="V33">
        <v>26.77</v>
      </c>
      <c r="W33">
        <v>1.2</v>
      </c>
      <c r="X33">
        <v>0.24</v>
      </c>
      <c r="Y33">
        <v>2.77</v>
      </c>
      <c r="Z33">
        <v>0.67</v>
      </c>
      <c r="AA33">
        <v>2.67</v>
      </c>
      <c r="AB33">
        <v>1.33</v>
      </c>
      <c r="AC33">
        <v>9.07</v>
      </c>
      <c r="AD33">
        <v>53.28</v>
      </c>
      <c r="AE33">
        <v>53.28</v>
      </c>
      <c r="AF33">
        <v>2.63</v>
      </c>
    </row>
    <row r="34" spans="1:32">
      <c r="A34" t="s">
        <v>76</v>
      </c>
      <c r="B34" s="75">
        <v>229.97</v>
      </c>
      <c r="C34" s="75">
        <v>76.66</v>
      </c>
      <c r="D34" s="135">
        <f t="shared" si="0"/>
        <v>79.050000000000011</v>
      </c>
      <c r="E34" s="75"/>
      <c r="F34" s="78">
        <v>0.28999999999999998</v>
      </c>
      <c r="G34" s="78">
        <v>0.3</v>
      </c>
      <c r="H34" s="78">
        <v>0.4</v>
      </c>
      <c r="I34">
        <v>115.05</v>
      </c>
      <c r="J34">
        <v>133.19</v>
      </c>
      <c r="K34">
        <v>100.37</v>
      </c>
      <c r="L34">
        <v>0.84</v>
      </c>
      <c r="M34">
        <v>15.26</v>
      </c>
      <c r="N34" s="135">
        <v>26.35</v>
      </c>
      <c r="O34" s="135">
        <v>26.35</v>
      </c>
      <c r="P34" s="135">
        <v>26.35</v>
      </c>
      <c r="Q34">
        <v>1.1399999999999999</v>
      </c>
      <c r="R34">
        <v>13.61</v>
      </c>
      <c r="S34">
        <v>1.29</v>
      </c>
      <c r="T34">
        <v>78.900000000000006</v>
      </c>
      <c r="U34">
        <v>26.3</v>
      </c>
      <c r="V34">
        <v>26.3</v>
      </c>
      <c r="W34">
        <v>7.28</v>
      </c>
      <c r="X34">
        <v>1.46</v>
      </c>
      <c r="Y34">
        <v>8.9700000000000006</v>
      </c>
      <c r="Z34">
        <v>3.71</v>
      </c>
      <c r="AA34">
        <v>6.67</v>
      </c>
      <c r="AB34">
        <v>3.33</v>
      </c>
      <c r="AC34">
        <v>9.08</v>
      </c>
      <c r="AD34">
        <v>51.54</v>
      </c>
      <c r="AE34">
        <v>51.54</v>
      </c>
      <c r="AF34">
        <v>2.63</v>
      </c>
    </row>
    <row r="35" spans="1:32">
      <c r="A35" t="s">
        <v>77</v>
      </c>
      <c r="B35" s="75">
        <v>229.97</v>
      </c>
      <c r="C35" s="75">
        <v>76.66</v>
      </c>
      <c r="D35" s="135">
        <f t="shared" si="0"/>
        <v>83.550000000000011</v>
      </c>
      <c r="E35" s="75"/>
      <c r="F35" s="78">
        <v>0.9</v>
      </c>
      <c r="G35" s="78">
        <v>0.94</v>
      </c>
      <c r="H35" s="78">
        <v>1.53</v>
      </c>
      <c r="I35">
        <v>115.05</v>
      </c>
      <c r="J35">
        <v>133.19</v>
      </c>
      <c r="K35">
        <v>100.37</v>
      </c>
      <c r="L35">
        <v>0.84</v>
      </c>
      <c r="M35">
        <v>12.17</v>
      </c>
      <c r="N35" s="135">
        <v>27.85</v>
      </c>
      <c r="O35" s="135">
        <v>27.85</v>
      </c>
      <c r="P35" s="135">
        <v>27.85</v>
      </c>
      <c r="Q35">
        <v>1.1399999999999999</v>
      </c>
      <c r="R35">
        <v>19.739999999999998</v>
      </c>
      <c r="S35">
        <v>1.29</v>
      </c>
      <c r="T35">
        <v>76.61</v>
      </c>
      <c r="U35">
        <v>25.54</v>
      </c>
      <c r="V35">
        <v>25.53</v>
      </c>
      <c r="W35">
        <v>16.68</v>
      </c>
      <c r="X35">
        <v>3.33</v>
      </c>
      <c r="Y35">
        <v>10.11</v>
      </c>
      <c r="Z35">
        <v>8.06</v>
      </c>
      <c r="AA35">
        <v>10</v>
      </c>
      <c r="AB35">
        <v>5</v>
      </c>
      <c r="AC35">
        <v>9.09</v>
      </c>
      <c r="AD35">
        <v>49.72</v>
      </c>
      <c r="AE35">
        <v>49.72</v>
      </c>
      <c r="AF35">
        <v>2.63</v>
      </c>
    </row>
    <row r="36" spans="1:32">
      <c r="A36" t="s">
        <v>78</v>
      </c>
      <c r="B36" s="75">
        <v>229.97</v>
      </c>
      <c r="C36" s="75">
        <v>76.66</v>
      </c>
      <c r="D36" s="135">
        <f t="shared" si="0"/>
        <v>83.550000000000011</v>
      </c>
      <c r="E36" s="75"/>
      <c r="F36" s="78">
        <v>2.75</v>
      </c>
      <c r="G36" s="78">
        <v>2.86</v>
      </c>
      <c r="H36" s="78">
        <v>3.06</v>
      </c>
      <c r="I36">
        <v>115.05</v>
      </c>
      <c r="J36">
        <v>133.19</v>
      </c>
      <c r="K36">
        <v>100.37</v>
      </c>
      <c r="L36">
        <v>0.84</v>
      </c>
      <c r="M36">
        <v>12.2</v>
      </c>
      <c r="N36" s="135">
        <v>27.85</v>
      </c>
      <c r="O36" s="135">
        <v>27.85</v>
      </c>
      <c r="P36" s="135">
        <v>27.85</v>
      </c>
      <c r="Q36">
        <v>1.1399999999999999</v>
      </c>
      <c r="R36">
        <v>24.92</v>
      </c>
      <c r="S36">
        <v>1.29</v>
      </c>
      <c r="T36">
        <v>73.599999999999994</v>
      </c>
      <c r="U36">
        <v>24.53</v>
      </c>
      <c r="V36">
        <v>24.53</v>
      </c>
      <c r="W36">
        <v>32.200000000000003</v>
      </c>
      <c r="X36">
        <v>6.44</v>
      </c>
      <c r="Y36">
        <v>16.059999999999999</v>
      </c>
      <c r="Z36">
        <v>12.67</v>
      </c>
      <c r="AA36">
        <v>16</v>
      </c>
      <c r="AB36">
        <v>8</v>
      </c>
      <c r="AC36">
        <v>9.1300000000000008</v>
      </c>
      <c r="AD36">
        <v>47.93</v>
      </c>
      <c r="AE36">
        <v>47.93</v>
      </c>
      <c r="AF36">
        <v>2.63</v>
      </c>
    </row>
    <row r="37" spans="1:32">
      <c r="A37" t="s">
        <v>79</v>
      </c>
      <c r="B37" s="75">
        <v>229.97</v>
      </c>
      <c r="C37" s="75">
        <v>76.66</v>
      </c>
      <c r="D37" s="135">
        <f t="shared" si="0"/>
        <v>83.550000000000011</v>
      </c>
      <c r="E37" s="75"/>
      <c r="F37" s="78">
        <v>3.13</v>
      </c>
      <c r="G37" s="78">
        <v>3.13</v>
      </c>
      <c r="H37" s="78">
        <v>3.21</v>
      </c>
      <c r="I37">
        <v>115.05</v>
      </c>
      <c r="J37">
        <v>133.19</v>
      </c>
      <c r="K37">
        <v>100.37</v>
      </c>
      <c r="L37">
        <v>0.84</v>
      </c>
      <c r="M37">
        <v>12.39</v>
      </c>
      <c r="N37" s="135">
        <v>27.85</v>
      </c>
      <c r="O37" s="135">
        <v>27.85</v>
      </c>
      <c r="P37" s="135">
        <v>27.85</v>
      </c>
      <c r="Q37">
        <v>1.1399999999999999</v>
      </c>
      <c r="R37">
        <v>29.94</v>
      </c>
      <c r="S37">
        <v>1.29</v>
      </c>
      <c r="T37">
        <v>70.58</v>
      </c>
      <c r="U37">
        <v>23.53</v>
      </c>
      <c r="V37">
        <v>23.52</v>
      </c>
      <c r="W37">
        <v>50.76</v>
      </c>
      <c r="X37">
        <v>10.15</v>
      </c>
      <c r="Y37">
        <v>21.95</v>
      </c>
      <c r="Z37">
        <v>16.84</v>
      </c>
      <c r="AA37">
        <v>26</v>
      </c>
      <c r="AB37">
        <v>13</v>
      </c>
      <c r="AC37">
        <v>9.08</v>
      </c>
      <c r="AD37">
        <v>45.9</v>
      </c>
      <c r="AE37">
        <v>45.9</v>
      </c>
      <c r="AF37">
        <v>2.63</v>
      </c>
    </row>
    <row r="38" spans="1:32">
      <c r="A38" t="s">
        <v>80</v>
      </c>
      <c r="B38" s="75">
        <v>229.97</v>
      </c>
      <c r="C38" s="75">
        <v>76.66</v>
      </c>
      <c r="D38" s="135">
        <f t="shared" si="0"/>
        <v>83.550000000000011</v>
      </c>
      <c r="E38" s="75"/>
      <c r="F38" s="78">
        <v>5.04</v>
      </c>
      <c r="G38" s="78">
        <v>5.04</v>
      </c>
      <c r="H38" s="78">
        <v>5.17</v>
      </c>
      <c r="I38">
        <v>115.05</v>
      </c>
      <c r="J38">
        <v>133.19</v>
      </c>
      <c r="K38">
        <v>100.37</v>
      </c>
      <c r="L38">
        <v>0.84</v>
      </c>
      <c r="M38">
        <v>12.51</v>
      </c>
      <c r="N38" s="135">
        <v>27.85</v>
      </c>
      <c r="O38" s="135">
        <v>27.85</v>
      </c>
      <c r="P38" s="135">
        <v>27.85</v>
      </c>
      <c r="Q38">
        <v>1.1399999999999999</v>
      </c>
      <c r="R38">
        <v>35.130000000000003</v>
      </c>
      <c r="S38">
        <v>1.29</v>
      </c>
      <c r="T38">
        <v>66.959999999999994</v>
      </c>
      <c r="U38">
        <v>22.32</v>
      </c>
      <c r="V38">
        <v>22.31</v>
      </c>
      <c r="W38">
        <v>68.7</v>
      </c>
      <c r="X38">
        <v>13.74</v>
      </c>
      <c r="Y38">
        <v>28.06</v>
      </c>
      <c r="Z38">
        <v>20.85</v>
      </c>
      <c r="AA38">
        <v>37.340000000000003</v>
      </c>
      <c r="AB38">
        <v>18.66</v>
      </c>
      <c r="AC38">
        <v>9.0399999999999991</v>
      </c>
      <c r="AD38">
        <v>44.32</v>
      </c>
      <c r="AE38">
        <v>44.32</v>
      </c>
      <c r="AF38">
        <v>2.63</v>
      </c>
    </row>
    <row r="39" spans="1:32">
      <c r="A39" t="s">
        <v>81</v>
      </c>
      <c r="B39" s="75">
        <v>229.97</v>
      </c>
      <c r="C39" s="75">
        <v>76.66</v>
      </c>
      <c r="D39" s="135">
        <f t="shared" si="0"/>
        <v>83.550000000000011</v>
      </c>
      <c r="E39" s="75"/>
      <c r="F39" s="78">
        <v>5.18</v>
      </c>
      <c r="G39" s="78">
        <v>5.18</v>
      </c>
      <c r="H39" s="78">
        <v>5.3</v>
      </c>
      <c r="I39">
        <v>115.05</v>
      </c>
      <c r="J39">
        <v>133.19</v>
      </c>
      <c r="K39">
        <v>100.37</v>
      </c>
      <c r="L39">
        <v>0.84</v>
      </c>
      <c r="M39">
        <v>12.75</v>
      </c>
      <c r="N39" s="135">
        <v>27.85</v>
      </c>
      <c r="O39" s="135">
        <v>27.85</v>
      </c>
      <c r="P39" s="135">
        <v>27.85</v>
      </c>
      <c r="Q39">
        <v>1.1399999999999999</v>
      </c>
      <c r="R39">
        <v>37.89</v>
      </c>
      <c r="S39">
        <v>1.29</v>
      </c>
      <c r="T39">
        <v>63.56</v>
      </c>
      <c r="U39">
        <v>21.19</v>
      </c>
      <c r="V39">
        <v>21.19</v>
      </c>
      <c r="W39">
        <v>86.95</v>
      </c>
      <c r="X39">
        <v>17.39</v>
      </c>
      <c r="Y39">
        <v>34.130000000000003</v>
      </c>
      <c r="Z39">
        <v>24.66</v>
      </c>
      <c r="AA39">
        <v>40.68</v>
      </c>
      <c r="AB39">
        <v>20.329999999999998</v>
      </c>
      <c r="AC39">
        <v>8.93</v>
      </c>
      <c r="AD39">
        <v>42.61</v>
      </c>
      <c r="AE39">
        <v>42.61</v>
      </c>
      <c r="AF39">
        <v>2.63</v>
      </c>
    </row>
    <row r="40" spans="1:32">
      <c r="A40" t="s">
        <v>82</v>
      </c>
      <c r="B40" s="75">
        <v>229.97</v>
      </c>
      <c r="C40" s="75">
        <v>76.66</v>
      </c>
      <c r="D40" s="135">
        <f t="shared" si="0"/>
        <v>83.550000000000011</v>
      </c>
      <c r="E40" s="75"/>
      <c r="F40" s="78">
        <v>6.06</v>
      </c>
      <c r="G40" s="78">
        <v>6.06</v>
      </c>
      <c r="H40" s="78">
        <v>6.21</v>
      </c>
      <c r="I40">
        <v>115.05</v>
      </c>
      <c r="J40">
        <v>133.19</v>
      </c>
      <c r="K40">
        <v>100.37</v>
      </c>
      <c r="L40">
        <v>0.84</v>
      </c>
      <c r="M40">
        <v>13.19</v>
      </c>
      <c r="N40" s="135">
        <v>27.85</v>
      </c>
      <c r="O40" s="135">
        <v>27.85</v>
      </c>
      <c r="P40" s="135">
        <v>27.85</v>
      </c>
      <c r="Q40">
        <v>1.1399999999999999</v>
      </c>
      <c r="R40">
        <v>40.380000000000003</v>
      </c>
      <c r="S40">
        <v>1.29</v>
      </c>
      <c r="T40">
        <v>59.85</v>
      </c>
      <c r="U40">
        <v>19.95</v>
      </c>
      <c r="V40">
        <v>19.95</v>
      </c>
      <c r="W40">
        <v>106.22</v>
      </c>
      <c r="X40">
        <v>21.24</v>
      </c>
      <c r="Y40">
        <v>25.5</v>
      </c>
      <c r="Z40">
        <v>28.23</v>
      </c>
      <c r="AA40">
        <v>40</v>
      </c>
      <c r="AB40">
        <v>20</v>
      </c>
      <c r="AC40">
        <v>8.8800000000000008</v>
      </c>
      <c r="AD40">
        <v>41</v>
      </c>
      <c r="AE40">
        <v>41</v>
      </c>
      <c r="AF40">
        <v>2.63</v>
      </c>
    </row>
    <row r="41" spans="1:32">
      <c r="A41" t="s">
        <v>83</v>
      </c>
      <c r="B41" s="75">
        <v>229.97</v>
      </c>
      <c r="C41" s="75">
        <v>76.66</v>
      </c>
      <c r="D41" s="135">
        <f t="shared" si="0"/>
        <v>83.550000000000011</v>
      </c>
      <c r="E41" s="75"/>
      <c r="F41" s="78">
        <v>6.91</v>
      </c>
      <c r="G41" s="78">
        <v>6.91</v>
      </c>
      <c r="H41" s="78">
        <v>7.08</v>
      </c>
      <c r="I41">
        <v>115.05</v>
      </c>
      <c r="J41">
        <v>133.19</v>
      </c>
      <c r="K41">
        <v>100.37</v>
      </c>
      <c r="L41">
        <v>0.84</v>
      </c>
      <c r="M41">
        <v>13.4</v>
      </c>
      <c r="N41" s="135">
        <v>27.85</v>
      </c>
      <c r="O41" s="135">
        <v>27.85</v>
      </c>
      <c r="P41" s="135">
        <v>27.85</v>
      </c>
      <c r="Q41">
        <v>1.1399999999999999</v>
      </c>
      <c r="R41">
        <v>43.36</v>
      </c>
      <c r="S41">
        <v>1.29</v>
      </c>
      <c r="T41">
        <v>46.29</v>
      </c>
      <c r="U41">
        <v>15.43</v>
      </c>
      <c r="V41">
        <v>15.44</v>
      </c>
      <c r="W41">
        <v>126.09</v>
      </c>
      <c r="X41">
        <v>25.22</v>
      </c>
      <c r="Y41">
        <v>29.69</v>
      </c>
      <c r="Z41">
        <v>31.39</v>
      </c>
      <c r="AA41">
        <v>50</v>
      </c>
      <c r="AB41">
        <v>25</v>
      </c>
      <c r="AC41">
        <v>8.74</v>
      </c>
      <c r="AD41">
        <v>39.380000000000003</v>
      </c>
      <c r="AE41">
        <v>39.380000000000003</v>
      </c>
      <c r="AF41">
        <v>2.63</v>
      </c>
    </row>
    <row r="42" spans="1:32">
      <c r="A42" t="s">
        <v>84</v>
      </c>
      <c r="B42" s="75">
        <v>229.97</v>
      </c>
      <c r="C42" s="75">
        <v>76.66</v>
      </c>
      <c r="D42" s="135">
        <f t="shared" si="0"/>
        <v>83.550000000000011</v>
      </c>
      <c r="E42" s="75"/>
      <c r="F42" s="78">
        <v>7.85</v>
      </c>
      <c r="G42" s="78">
        <v>7.85</v>
      </c>
      <c r="H42" s="78">
        <v>8.0399999999999991</v>
      </c>
      <c r="I42">
        <v>115.05</v>
      </c>
      <c r="J42">
        <v>133.19</v>
      </c>
      <c r="K42">
        <v>100.37</v>
      </c>
      <c r="L42">
        <v>0.84</v>
      </c>
      <c r="M42">
        <v>13.52</v>
      </c>
      <c r="N42" s="135">
        <v>27.85</v>
      </c>
      <c r="O42" s="135">
        <v>27.85</v>
      </c>
      <c r="P42" s="135">
        <v>27.85</v>
      </c>
      <c r="Q42">
        <v>1.1399999999999999</v>
      </c>
      <c r="R42">
        <v>46.61</v>
      </c>
      <c r="S42">
        <v>1.29</v>
      </c>
      <c r="T42">
        <v>42.68</v>
      </c>
      <c r="U42">
        <v>14.23</v>
      </c>
      <c r="V42">
        <v>14.22</v>
      </c>
      <c r="W42">
        <v>145.13</v>
      </c>
      <c r="X42">
        <v>29.02</v>
      </c>
      <c r="Y42">
        <v>23.09</v>
      </c>
      <c r="Z42">
        <v>34.28</v>
      </c>
      <c r="AA42">
        <v>48.67</v>
      </c>
      <c r="AB42">
        <v>24.33</v>
      </c>
      <c r="AC42">
        <v>8.7100000000000009</v>
      </c>
      <c r="AD42">
        <v>39.700000000000003</v>
      </c>
      <c r="AE42">
        <v>39.700000000000003</v>
      </c>
      <c r="AF42">
        <v>2.63</v>
      </c>
    </row>
    <row r="43" spans="1:32">
      <c r="A43" t="s">
        <v>85</v>
      </c>
      <c r="B43" s="75">
        <v>229.97</v>
      </c>
      <c r="C43" s="75">
        <v>76.66</v>
      </c>
      <c r="D43" s="135">
        <f t="shared" si="0"/>
        <v>83.550000000000011</v>
      </c>
      <c r="E43" s="75"/>
      <c r="F43" s="78">
        <v>8.83</v>
      </c>
      <c r="G43" s="78">
        <v>8.83</v>
      </c>
      <c r="H43" s="78">
        <v>9.0500000000000007</v>
      </c>
      <c r="I43">
        <v>115.05</v>
      </c>
      <c r="J43">
        <v>133.19</v>
      </c>
      <c r="K43">
        <v>85.18</v>
      </c>
      <c r="L43">
        <v>0.93</v>
      </c>
      <c r="M43">
        <v>14.16</v>
      </c>
      <c r="N43" s="135">
        <v>27.85</v>
      </c>
      <c r="O43" s="135">
        <v>27.85</v>
      </c>
      <c r="P43" s="135">
        <v>27.85</v>
      </c>
      <c r="Q43">
        <v>1.1399999999999999</v>
      </c>
      <c r="R43">
        <v>48.6</v>
      </c>
      <c r="S43">
        <v>1.33</v>
      </c>
      <c r="T43">
        <v>40.99</v>
      </c>
      <c r="U43">
        <v>13.66</v>
      </c>
      <c r="V43">
        <v>13.67</v>
      </c>
      <c r="W43">
        <v>163.21</v>
      </c>
      <c r="X43">
        <v>32.64</v>
      </c>
      <c r="Y43">
        <v>26.19</v>
      </c>
      <c r="Z43">
        <v>32.44</v>
      </c>
      <c r="AA43">
        <v>56</v>
      </c>
      <c r="AB43">
        <v>28</v>
      </c>
      <c r="AC43">
        <v>8.94</v>
      </c>
      <c r="AD43">
        <v>40.03</v>
      </c>
      <c r="AE43">
        <v>40.03</v>
      </c>
      <c r="AF43">
        <v>2.63</v>
      </c>
    </row>
    <row r="44" spans="1:32">
      <c r="A44" t="s">
        <v>86</v>
      </c>
      <c r="B44" s="75">
        <v>229.97</v>
      </c>
      <c r="C44" s="75">
        <v>76.66</v>
      </c>
      <c r="D44" s="135">
        <f t="shared" si="0"/>
        <v>83.550000000000011</v>
      </c>
      <c r="E44" s="75"/>
      <c r="F44" s="78">
        <v>9.7100000000000009</v>
      </c>
      <c r="G44" s="78">
        <v>9.7100000000000009</v>
      </c>
      <c r="H44" s="78">
        <v>9.9499999999999993</v>
      </c>
      <c r="I44">
        <v>115.05</v>
      </c>
      <c r="J44">
        <v>133.19</v>
      </c>
      <c r="K44">
        <v>85.18</v>
      </c>
      <c r="L44">
        <v>0.93</v>
      </c>
      <c r="M44">
        <v>14.53</v>
      </c>
      <c r="N44" s="135">
        <v>27.85</v>
      </c>
      <c r="O44" s="135">
        <v>27.85</v>
      </c>
      <c r="P44" s="135">
        <v>27.85</v>
      </c>
      <c r="Q44">
        <v>1.1399999999999999</v>
      </c>
      <c r="R44">
        <v>50.12</v>
      </c>
      <c r="S44">
        <v>1.33</v>
      </c>
      <c r="T44">
        <v>40.270000000000003</v>
      </c>
      <c r="U44">
        <v>13.42</v>
      </c>
      <c r="V44">
        <v>13.43</v>
      </c>
      <c r="W44">
        <v>179.02</v>
      </c>
      <c r="X44">
        <v>35.799999999999997</v>
      </c>
      <c r="Y44">
        <v>29.35</v>
      </c>
      <c r="Z44">
        <v>34.57</v>
      </c>
      <c r="AA44">
        <v>61.34</v>
      </c>
      <c r="AB44">
        <v>30.66</v>
      </c>
      <c r="AC44">
        <v>9.2899999999999991</v>
      </c>
      <c r="AD44">
        <v>39.72</v>
      </c>
      <c r="AE44">
        <v>39.72</v>
      </c>
      <c r="AF44">
        <v>2.63</v>
      </c>
    </row>
    <row r="45" spans="1:32">
      <c r="A45" t="s">
        <v>87</v>
      </c>
      <c r="B45" s="75">
        <v>229.97</v>
      </c>
      <c r="C45" s="75">
        <v>76.66</v>
      </c>
      <c r="D45" s="135">
        <f t="shared" si="0"/>
        <v>83.550000000000011</v>
      </c>
      <c r="E45" s="75"/>
      <c r="F45" s="78">
        <v>10.75</v>
      </c>
      <c r="G45" s="78">
        <v>10.75</v>
      </c>
      <c r="H45" s="78">
        <v>11.01</v>
      </c>
      <c r="I45">
        <v>115.05</v>
      </c>
      <c r="J45">
        <v>133.19</v>
      </c>
      <c r="K45">
        <v>85.18</v>
      </c>
      <c r="L45">
        <v>0.93</v>
      </c>
      <c r="M45">
        <v>14.79</v>
      </c>
      <c r="N45" s="135">
        <v>27.85</v>
      </c>
      <c r="O45" s="135">
        <v>27.85</v>
      </c>
      <c r="P45" s="135">
        <v>27.85</v>
      </c>
      <c r="Q45">
        <v>1.1399999999999999</v>
      </c>
      <c r="R45">
        <v>53.24</v>
      </c>
      <c r="S45">
        <v>1.33</v>
      </c>
      <c r="T45">
        <v>39.950000000000003</v>
      </c>
      <c r="U45">
        <v>13.32</v>
      </c>
      <c r="V45">
        <v>13.31</v>
      </c>
      <c r="W45">
        <v>193.49</v>
      </c>
      <c r="X45">
        <v>38.700000000000003</v>
      </c>
      <c r="Y45">
        <v>32.58</v>
      </c>
      <c r="Z45">
        <v>34.97</v>
      </c>
      <c r="AA45">
        <v>64</v>
      </c>
      <c r="AB45">
        <v>32</v>
      </c>
      <c r="AC45">
        <v>9.5399999999999991</v>
      </c>
      <c r="AD45">
        <v>40.24</v>
      </c>
      <c r="AE45">
        <v>40.24</v>
      </c>
      <c r="AF45">
        <v>2.63</v>
      </c>
    </row>
    <row r="46" spans="1:32">
      <c r="A46" t="s">
        <v>88</v>
      </c>
      <c r="B46" s="75">
        <v>229.97</v>
      </c>
      <c r="C46" s="75">
        <v>76.66</v>
      </c>
      <c r="D46" s="135">
        <f t="shared" si="0"/>
        <v>83.550000000000011</v>
      </c>
      <c r="E46" s="75"/>
      <c r="F46" s="78">
        <v>11.35</v>
      </c>
      <c r="G46" s="78">
        <v>11.35</v>
      </c>
      <c r="H46" s="78">
        <v>11.63</v>
      </c>
      <c r="I46">
        <v>115.05</v>
      </c>
      <c r="J46">
        <v>133.19</v>
      </c>
      <c r="K46">
        <v>85.18</v>
      </c>
      <c r="L46">
        <v>0.93</v>
      </c>
      <c r="M46">
        <v>15</v>
      </c>
      <c r="N46" s="135">
        <v>27.85</v>
      </c>
      <c r="O46" s="135">
        <v>27.85</v>
      </c>
      <c r="P46" s="135">
        <v>27.85</v>
      </c>
      <c r="Q46">
        <v>1.1399999999999999</v>
      </c>
      <c r="R46">
        <v>57.97</v>
      </c>
      <c r="S46">
        <v>1.33</v>
      </c>
      <c r="T46">
        <v>39.86</v>
      </c>
      <c r="U46">
        <v>13.29</v>
      </c>
      <c r="V46">
        <v>13.28</v>
      </c>
      <c r="W46">
        <v>207.04</v>
      </c>
      <c r="X46">
        <v>41.41</v>
      </c>
      <c r="Y46">
        <v>32.83</v>
      </c>
      <c r="Z46">
        <v>34.97</v>
      </c>
      <c r="AA46">
        <v>66.67</v>
      </c>
      <c r="AB46">
        <v>33.33</v>
      </c>
      <c r="AC46">
        <v>9.81</v>
      </c>
      <c r="AD46">
        <v>24.55</v>
      </c>
      <c r="AE46">
        <v>24.55</v>
      </c>
      <c r="AF46">
        <v>2.63</v>
      </c>
    </row>
    <row r="47" spans="1:32">
      <c r="A47" t="s">
        <v>89</v>
      </c>
      <c r="B47" s="75">
        <v>229.97</v>
      </c>
      <c r="C47" s="75">
        <v>76.66</v>
      </c>
      <c r="D47" s="135">
        <f t="shared" si="0"/>
        <v>83.550000000000011</v>
      </c>
      <c r="E47" s="75"/>
      <c r="F47" s="78">
        <v>11.85</v>
      </c>
      <c r="G47" s="78">
        <v>11.85</v>
      </c>
      <c r="H47" s="78">
        <v>12.15</v>
      </c>
      <c r="I47">
        <v>115.05</v>
      </c>
      <c r="J47">
        <v>133.19</v>
      </c>
      <c r="K47">
        <v>85.18</v>
      </c>
      <c r="L47">
        <v>0.93</v>
      </c>
      <c r="M47">
        <v>18.059999999999999</v>
      </c>
      <c r="N47" s="135">
        <v>27.85</v>
      </c>
      <c r="O47" s="135">
        <v>27.85</v>
      </c>
      <c r="P47" s="135">
        <v>27.85</v>
      </c>
      <c r="Q47">
        <v>1.22</v>
      </c>
      <c r="R47">
        <v>62.78</v>
      </c>
      <c r="S47">
        <v>1.33</v>
      </c>
      <c r="T47">
        <v>30.17</v>
      </c>
      <c r="U47">
        <v>10.06</v>
      </c>
      <c r="V47">
        <v>10.06</v>
      </c>
      <c r="W47">
        <v>218.58</v>
      </c>
      <c r="X47">
        <v>43.72</v>
      </c>
      <c r="Y47">
        <v>35.43</v>
      </c>
      <c r="Z47">
        <v>34.42</v>
      </c>
      <c r="AA47">
        <v>72</v>
      </c>
      <c r="AB47">
        <v>36</v>
      </c>
      <c r="AC47">
        <v>3.85</v>
      </c>
      <c r="AD47">
        <v>24.77</v>
      </c>
      <c r="AE47">
        <v>24.77</v>
      </c>
      <c r="AF47">
        <v>2.63</v>
      </c>
    </row>
    <row r="48" spans="1:32">
      <c r="A48" t="s">
        <v>90</v>
      </c>
      <c r="B48" s="75">
        <v>229.97</v>
      </c>
      <c r="C48" s="75">
        <v>76.66</v>
      </c>
      <c r="D48" s="135">
        <f t="shared" si="0"/>
        <v>83.550000000000011</v>
      </c>
      <c r="E48" s="75"/>
      <c r="F48" s="78">
        <v>12.12</v>
      </c>
      <c r="G48" s="78">
        <v>12.12</v>
      </c>
      <c r="H48" s="78">
        <v>12.43</v>
      </c>
      <c r="I48">
        <v>115.05</v>
      </c>
      <c r="J48">
        <v>133.19</v>
      </c>
      <c r="K48">
        <v>85.18</v>
      </c>
      <c r="L48">
        <v>0.93</v>
      </c>
      <c r="M48">
        <v>18.239999999999998</v>
      </c>
      <c r="N48" s="135">
        <v>27.85</v>
      </c>
      <c r="O48" s="135">
        <v>27.85</v>
      </c>
      <c r="P48" s="135">
        <v>27.85</v>
      </c>
      <c r="Q48">
        <v>1.22</v>
      </c>
      <c r="R48">
        <v>66.680000000000007</v>
      </c>
      <c r="S48">
        <v>1.33</v>
      </c>
      <c r="T48">
        <v>30.62</v>
      </c>
      <c r="U48">
        <v>10.210000000000001</v>
      </c>
      <c r="V48">
        <v>10.210000000000001</v>
      </c>
      <c r="W48">
        <v>227.43</v>
      </c>
      <c r="X48">
        <v>45.48</v>
      </c>
      <c r="Y48">
        <v>69.27</v>
      </c>
      <c r="Z48">
        <v>33.15</v>
      </c>
      <c r="AA48">
        <v>78</v>
      </c>
      <c r="AB48">
        <v>39</v>
      </c>
      <c r="AC48">
        <v>4.01</v>
      </c>
      <c r="AD48">
        <v>25.61</v>
      </c>
      <c r="AE48">
        <v>25.61</v>
      </c>
      <c r="AF48">
        <v>2.63</v>
      </c>
    </row>
    <row r="49" spans="1:32">
      <c r="A49" t="s">
        <v>91</v>
      </c>
      <c r="B49" s="75">
        <v>229.97</v>
      </c>
      <c r="C49" s="75">
        <v>76.66</v>
      </c>
      <c r="D49" s="135">
        <f t="shared" si="0"/>
        <v>83.550000000000011</v>
      </c>
      <c r="E49" s="75"/>
      <c r="F49" s="78">
        <v>12.48</v>
      </c>
      <c r="G49" s="78">
        <v>12.48</v>
      </c>
      <c r="H49" s="78">
        <v>12.78</v>
      </c>
      <c r="I49">
        <v>115.05</v>
      </c>
      <c r="J49">
        <v>133.19</v>
      </c>
      <c r="K49">
        <v>85.18</v>
      </c>
      <c r="L49">
        <v>0.93</v>
      </c>
      <c r="M49">
        <v>18.559999999999999</v>
      </c>
      <c r="N49" s="135">
        <v>27.85</v>
      </c>
      <c r="O49" s="135">
        <v>27.85</v>
      </c>
      <c r="P49" s="135">
        <v>27.85</v>
      </c>
      <c r="Q49">
        <v>1.22</v>
      </c>
      <c r="R49">
        <v>68.25</v>
      </c>
      <c r="S49">
        <v>1.33</v>
      </c>
      <c r="T49">
        <v>31.12</v>
      </c>
      <c r="U49">
        <v>10.38</v>
      </c>
      <c r="V49">
        <v>10.37</v>
      </c>
      <c r="W49">
        <v>235.37</v>
      </c>
      <c r="X49">
        <v>47.07</v>
      </c>
      <c r="Y49">
        <v>72.010000000000005</v>
      </c>
      <c r="Z49">
        <v>36.07</v>
      </c>
      <c r="AA49">
        <v>84</v>
      </c>
      <c r="AB49">
        <v>42</v>
      </c>
      <c r="AC49">
        <v>4.0199999999999996</v>
      </c>
      <c r="AD49">
        <v>26.51</v>
      </c>
      <c r="AE49">
        <v>26.51</v>
      </c>
      <c r="AF49">
        <v>2.63</v>
      </c>
    </row>
    <row r="50" spans="1:32">
      <c r="A50" t="s">
        <v>92</v>
      </c>
      <c r="B50" s="75">
        <v>229.97</v>
      </c>
      <c r="C50" s="75">
        <v>76.66</v>
      </c>
      <c r="D50" s="135">
        <f t="shared" si="0"/>
        <v>83.550000000000011</v>
      </c>
      <c r="E50" s="75"/>
      <c r="F50" s="78">
        <v>12.61</v>
      </c>
      <c r="G50" s="78">
        <v>12.61</v>
      </c>
      <c r="H50" s="78">
        <v>12.93</v>
      </c>
      <c r="I50">
        <v>115.05</v>
      </c>
      <c r="J50">
        <v>133.19</v>
      </c>
      <c r="K50">
        <v>85.18</v>
      </c>
      <c r="L50">
        <v>0.93</v>
      </c>
      <c r="M50">
        <v>18.93</v>
      </c>
      <c r="N50" s="135">
        <v>27.85</v>
      </c>
      <c r="O50" s="135">
        <v>27.85</v>
      </c>
      <c r="P50" s="135">
        <v>27.85</v>
      </c>
      <c r="Q50">
        <v>1.22</v>
      </c>
      <c r="R50">
        <v>68.150000000000006</v>
      </c>
      <c r="S50">
        <v>1.33</v>
      </c>
      <c r="T50">
        <v>31.41</v>
      </c>
      <c r="U50">
        <v>10.47</v>
      </c>
      <c r="V50">
        <v>10.48</v>
      </c>
      <c r="W50">
        <v>229.41</v>
      </c>
      <c r="X50">
        <v>45.88</v>
      </c>
      <c r="Y50">
        <v>74.94</v>
      </c>
      <c r="Z50">
        <v>38.89</v>
      </c>
      <c r="AA50">
        <v>90</v>
      </c>
      <c r="AB50">
        <v>45</v>
      </c>
      <c r="AC50">
        <v>4.12</v>
      </c>
      <c r="AD50">
        <v>26.76</v>
      </c>
      <c r="AE50">
        <v>26.76</v>
      </c>
      <c r="AF50">
        <v>2.63</v>
      </c>
    </row>
    <row r="51" spans="1:32">
      <c r="A51" t="s">
        <v>93</v>
      </c>
      <c r="B51" s="75">
        <v>229.97</v>
      </c>
      <c r="C51" s="75">
        <v>76.66</v>
      </c>
      <c r="D51" s="135">
        <f t="shared" si="0"/>
        <v>83.550000000000011</v>
      </c>
      <c r="E51" s="75"/>
      <c r="F51" s="78">
        <v>12.61</v>
      </c>
      <c r="G51" s="78">
        <v>12.61</v>
      </c>
      <c r="H51" s="78">
        <v>12.93</v>
      </c>
      <c r="I51">
        <v>94</v>
      </c>
      <c r="J51">
        <v>133.19</v>
      </c>
      <c r="K51">
        <v>85.18</v>
      </c>
      <c r="L51">
        <v>1.01</v>
      </c>
      <c r="M51">
        <v>20.02</v>
      </c>
      <c r="N51" s="135">
        <v>27.85</v>
      </c>
      <c r="O51" s="135">
        <v>27.85</v>
      </c>
      <c r="P51" s="135">
        <v>27.85</v>
      </c>
      <c r="Q51">
        <v>1.22</v>
      </c>
      <c r="R51">
        <v>66.73</v>
      </c>
      <c r="S51">
        <v>1.38</v>
      </c>
      <c r="T51">
        <v>31.97</v>
      </c>
      <c r="U51">
        <v>10.66</v>
      </c>
      <c r="V51">
        <v>10.65</v>
      </c>
      <c r="W51">
        <v>229.38</v>
      </c>
      <c r="X51">
        <v>45.87</v>
      </c>
      <c r="Y51">
        <v>78.05</v>
      </c>
      <c r="Z51">
        <v>35.01</v>
      </c>
      <c r="AA51">
        <v>93.34</v>
      </c>
      <c r="AB51">
        <v>46.66</v>
      </c>
      <c r="AC51">
        <v>6.08</v>
      </c>
      <c r="AD51">
        <v>27.9</v>
      </c>
      <c r="AE51">
        <v>27.9</v>
      </c>
      <c r="AF51">
        <v>2.63</v>
      </c>
    </row>
    <row r="52" spans="1:32">
      <c r="A52" t="s">
        <v>94</v>
      </c>
      <c r="B52" s="75">
        <v>229.97</v>
      </c>
      <c r="C52" s="75">
        <v>76.66</v>
      </c>
      <c r="D52" s="135">
        <f t="shared" si="0"/>
        <v>83.550000000000011</v>
      </c>
      <c r="E52" s="75"/>
      <c r="F52" s="78">
        <v>12.61</v>
      </c>
      <c r="G52" s="78">
        <v>12.61</v>
      </c>
      <c r="H52" s="78">
        <v>12.93</v>
      </c>
      <c r="I52">
        <v>65.8</v>
      </c>
      <c r="J52">
        <v>133.19</v>
      </c>
      <c r="K52">
        <v>85.18</v>
      </c>
      <c r="L52">
        <v>1.01</v>
      </c>
      <c r="M52">
        <v>20.22</v>
      </c>
      <c r="N52" s="135">
        <v>27.85</v>
      </c>
      <c r="O52" s="135">
        <v>27.85</v>
      </c>
      <c r="P52" s="135">
        <v>27.85</v>
      </c>
      <c r="Q52">
        <v>1.22</v>
      </c>
      <c r="R52">
        <v>62.84</v>
      </c>
      <c r="S52">
        <v>1.38</v>
      </c>
      <c r="T52">
        <v>32.54</v>
      </c>
      <c r="U52">
        <v>10.85</v>
      </c>
      <c r="V52">
        <v>10.84</v>
      </c>
      <c r="W52">
        <v>229.38</v>
      </c>
      <c r="X52">
        <v>45.87</v>
      </c>
      <c r="Y52">
        <v>80.09</v>
      </c>
      <c r="Z52">
        <v>36.24</v>
      </c>
      <c r="AA52">
        <v>92.67</v>
      </c>
      <c r="AB52">
        <v>46.33</v>
      </c>
      <c r="AC52">
        <v>7.52</v>
      </c>
      <c r="AD52">
        <v>39.57</v>
      </c>
      <c r="AE52">
        <v>39.57</v>
      </c>
      <c r="AF52">
        <v>2.63</v>
      </c>
    </row>
    <row r="53" spans="1:32">
      <c r="A53" t="s">
        <v>95</v>
      </c>
      <c r="B53" s="75">
        <v>229.97</v>
      </c>
      <c r="C53" s="75">
        <v>76.66</v>
      </c>
      <c r="D53" s="135">
        <f t="shared" si="0"/>
        <v>83.550000000000011</v>
      </c>
      <c r="E53" s="75"/>
      <c r="F53" s="78">
        <v>12.61</v>
      </c>
      <c r="G53" s="78">
        <v>12.61</v>
      </c>
      <c r="H53" s="78">
        <v>12.93</v>
      </c>
      <c r="I53">
        <v>65.8</v>
      </c>
      <c r="J53">
        <v>133.19</v>
      </c>
      <c r="K53">
        <v>85.18</v>
      </c>
      <c r="L53">
        <v>1.01</v>
      </c>
      <c r="M53">
        <v>13.03</v>
      </c>
      <c r="N53" s="135">
        <v>27.85</v>
      </c>
      <c r="O53" s="135">
        <v>27.85</v>
      </c>
      <c r="P53" s="135">
        <v>27.85</v>
      </c>
      <c r="Q53">
        <v>1.22</v>
      </c>
      <c r="R53">
        <v>60.44</v>
      </c>
      <c r="S53">
        <v>1.38</v>
      </c>
      <c r="T53">
        <v>57.65</v>
      </c>
      <c r="U53">
        <v>19.22</v>
      </c>
      <c r="V53">
        <v>19.2</v>
      </c>
      <c r="W53">
        <v>229.38</v>
      </c>
      <c r="X53">
        <v>45.87</v>
      </c>
      <c r="Y53">
        <v>80.83</v>
      </c>
      <c r="Z53">
        <v>36.700000000000003</v>
      </c>
      <c r="AA53">
        <v>92</v>
      </c>
      <c r="AB53">
        <v>46</v>
      </c>
      <c r="AC53">
        <v>7.14</v>
      </c>
      <c r="AD53">
        <v>39.799999999999997</v>
      </c>
      <c r="AE53">
        <v>39.799999999999997</v>
      </c>
      <c r="AF53">
        <v>2.64</v>
      </c>
    </row>
    <row r="54" spans="1:32">
      <c r="A54" t="s">
        <v>96</v>
      </c>
      <c r="B54" s="75">
        <v>229.97</v>
      </c>
      <c r="C54" s="75">
        <v>76.66</v>
      </c>
      <c r="D54" s="135">
        <f t="shared" si="0"/>
        <v>83.550000000000011</v>
      </c>
      <c r="E54" s="75"/>
      <c r="F54" s="78">
        <v>12.61</v>
      </c>
      <c r="G54" s="78">
        <v>12.61</v>
      </c>
      <c r="H54" s="78">
        <v>12.93</v>
      </c>
      <c r="I54">
        <v>65.8</v>
      </c>
      <c r="J54">
        <v>133.19</v>
      </c>
      <c r="K54">
        <v>85.18</v>
      </c>
      <c r="L54">
        <v>1.01</v>
      </c>
      <c r="M54">
        <v>13.08</v>
      </c>
      <c r="N54" s="135">
        <v>27.85</v>
      </c>
      <c r="O54" s="135">
        <v>27.85</v>
      </c>
      <c r="P54" s="135">
        <v>27.85</v>
      </c>
      <c r="Q54">
        <v>1.22</v>
      </c>
      <c r="R54">
        <v>59.98</v>
      </c>
      <c r="S54">
        <v>1.38</v>
      </c>
      <c r="T54">
        <v>57.71</v>
      </c>
      <c r="U54">
        <v>19.239999999999998</v>
      </c>
      <c r="V54">
        <v>19.22</v>
      </c>
      <c r="W54">
        <v>231.88</v>
      </c>
      <c r="X54">
        <v>46.37</v>
      </c>
      <c r="Y54">
        <v>82.21</v>
      </c>
      <c r="Z54">
        <v>37.380000000000003</v>
      </c>
      <c r="AA54">
        <v>92</v>
      </c>
      <c r="AB54">
        <v>46</v>
      </c>
      <c r="AC54">
        <v>6.75</v>
      </c>
      <c r="AD54">
        <v>39.97</v>
      </c>
      <c r="AE54">
        <v>39.97</v>
      </c>
      <c r="AF54">
        <v>2.64</v>
      </c>
    </row>
    <row r="55" spans="1:32">
      <c r="A55" t="s">
        <v>97</v>
      </c>
      <c r="B55" s="75">
        <v>229.97</v>
      </c>
      <c r="C55" s="75">
        <v>76.66</v>
      </c>
      <c r="D55" s="135">
        <f t="shared" si="0"/>
        <v>83.550000000000011</v>
      </c>
      <c r="E55" s="75"/>
      <c r="F55" s="78">
        <v>12.61</v>
      </c>
      <c r="G55" s="78">
        <v>12.61</v>
      </c>
      <c r="H55" s="78">
        <v>12.93</v>
      </c>
      <c r="I55">
        <v>65.8</v>
      </c>
      <c r="J55">
        <v>133.19</v>
      </c>
      <c r="K55">
        <v>85.18</v>
      </c>
      <c r="L55">
        <v>1.01</v>
      </c>
      <c r="M55">
        <v>13.26</v>
      </c>
      <c r="N55" s="135">
        <v>27.85</v>
      </c>
      <c r="O55" s="135">
        <v>27.85</v>
      </c>
      <c r="P55" s="135">
        <v>27.85</v>
      </c>
      <c r="Q55">
        <v>1.22</v>
      </c>
      <c r="R55">
        <v>61.26</v>
      </c>
      <c r="S55">
        <v>1.43</v>
      </c>
      <c r="T55">
        <v>58.22</v>
      </c>
      <c r="U55">
        <v>19.41</v>
      </c>
      <c r="V55">
        <v>19.399999999999999</v>
      </c>
      <c r="W55">
        <v>222.12</v>
      </c>
      <c r="X55">
        <v>44.42</v>
      </c>
      <c r="Y55">
        <v>82.47</v>
      </c>
      <c r="Z55">
        <v>38.26</v>
      </c>
      <c r="AA55">
        <v>92.67</v>
      </c>
      <c r="AB55">
        <v>46.33</v>
      </c>
      <c r="AC55">
        <v>6.55</v>
      </c>
      <c r="AD55">
        <v>39.89</v>
      </c>
      <c r="AE55">
        <v>39.89</v>
      </c>
      <c r="AF55">
        <v>2.64</v>
      </c>
    </row>
    <row r="56" spans="1:32">
      <c r="A56" t="s">
        <v>98</v>
      </c>
      <c r="B56" s="75">
        <v>229.97</v>
      </c>
      <c r="C56" s="75">
        <v>76.66</v>
      </c>
      <c r="D56" s="135">
        <f t="shared" si="0"/>
        <v>83.550000000000011</v>
      </c>
      <c r="E56" s="75"/>
      <c r="F56" s="78">
        <v>12.61</v>
      </c>
      <c r="G56" s="78">
        <v>12.61</v>
      </c>
      <c r="H56" s="78">
        <v>12.93</v>
      </c>
      <c r="I56">
        <v>65.8</v>
      </c>
      <c r="J56">
        <v>133.19</v>
      </c>
      <c r="K56">
        <v>85.18</v>
      </c>
      <c r="L56">
        <v>1.01</v>
      </c>
      <c r="M56">
        <v>13.46</v>
      </c>
      <c r="N56" s="135">
        <v>27.85</v>
      </c>
      <c r="O56" s="135">
        <v>27.85</v>
      </c>
      <c r="P56" s="135">
        <v>27.85</v>
      </c>
      <c r="Q56">
        <v>1.22</v>
      </c>
      <c r="R56">
        <v>64.86</v>
      </c>
      <c r="S56">
        <v>1.43</v>
      </c>
      <c r="T56">
        <v>103.18</v>
      </c>
      <c r="U56">
        <v>34.39</v>
      </c>
      <c r="V56">
        <v>34.39</v>
      </c>
      <c r="W56">
        <v>222.12</v>
      </c>
      <c r="X56">
        <v>44.42</v>
      </c>
      <c r="Y56">
        <v>82.48</v>
      </c>
      <c r="Z56">
        <v>38.94</v>
      </c>
      <c r="AA56">
        <v>82.67</v>
      </c>
      <c r="AB56">
        <v>41.33</v>
      </c>
      <c r="AC56">
        <v>6.08</v>
      </c>
      <c r="AD56">
        <v>60.85</v>
      </c>
      <c r="AE56">
        <v>60.85</v>
      </c>
      <c r="AF56">
        <v>2.64</v>
      </c>
    </row>
    <row r="57" spans="1:32">
      <c r="A57" t="s">
        <v>99</v>
      </c>
      <c r="B57" s="75">
        <v>229.97</v>
      </c>
      <c r="C57" s="75">
        <v>76.66</v>
      </c>
      <c r="D57" s="135">
        <f t="shared" si="0"/>
        <v>83.550000000000011</v>
      </c>
      <c r="E57" s="75"/>
      <c r="F57" s="78">
        <v>12.55</v>
      </c>
      <c r="G57" s="78">
        <v>12.55</v>
      </c>
      <c r="H57" s="78">
        <v>12.87</v>
      </c>
      <c r="I57">
        <v>65.8</v>
      </c>
      <c r="J57">
        <v>133.19</v>
      </c>
      <c r="K57">
        <v>85.18</v>
      </c>
      <c r="L57">
        <v>1.01</v>
      </c>
      <c r="M57">
        <v>13.28</v>
      </c>
      <c r="N57" s="135">
        <v>27.85</v>
      </c>
      <c r="O57" s="135">
        <v>27.85</v>
      </c>
      <c r="P57" s="135">
        <v>27.85</v>
      </c>
      <c r="Q57">
        <v>1.22</v>
      </c>
      <c r="R57">
        <v>69.72</v>
      </c>
      <c r="S57">
        <v>1.43</v>
      </c>
      <c r="T57">
        <v>100.84</v>
      </c>
      <c r="U57">
        <v>33.61</v>
      </c>
      <c r="V57">
        <v>33.619999999999997</v>
      </c>
      <c r="W57">
        <v>221.73</v>
      </c>
      <c r="X57">
        <v>44.34</v>
      </c>
      <c r="Y57">
        <v>82.8</v>
      </c>
      <c r="Z57">
        <v>35.950000000000003</v>
      </c>
      <c r="AA57">
        <v>80</v>
      </c>
      <c r="AB57">
        <v>40</v>
      </c>
      <c r="AC57">
        <v>21.86</v>
      </c>
      <c r="AD57">
        <v>60.49</v>
      </c>
      <c r="AE57">
        <v>60.49</v>
      </c>
      <c r="AF57">
        <v>2.64</v>
      </c>
    </row>
    <row r="58" spans="1:32">
      <c r="A58" t="s">
        <v>100</v>
      </c>
      <c r="B58" s="75">
        <v>229.97</v>
      </c>
      <c r="C58" s="75">
        <v>76.66</v>
      </c>
      <c r="D58" s="135">
        <f t="shared" si="0"/>
        <v>83.550000000000011</v>
      </c>
      <c r="E58" s="75"/>
      <c r="F58" s="78">
        <v>12.33</v>
      </c>
      <c r="G58" s="78">
        <v>12.33</v>
      </c>
      <c r="H58" s="78">
        <v>12.64</v>
      </c>
      <c r="I58">
        <v>65.8</v>
      </c>
      <c r="J58">
        <v>133.19</v>
      </c>
      <c r="K58">
        <v>85.18</v>
      </c>
      <c r="L58">
        <v>1.01</v>
      </c>
      <c r="M58">
        <v>20.059999999999999</v>
      </c>
      <c r="N58" s="135">
        <v>27.85</v>
      </c>
      <c r="O58" s="135">
        <v>27.85</v>
      </c>
      <c r="P58" s="135">
        <v>27.85</v>
      </c>
      <c r="Q58">
        <v>1.22</v>
      </c>
      <c r="R58">
        <v>74.010000000000005</v>
      </c>
      <c r="S58">
        <v>1.43</v>
      </c>
      <c r="T58">
        <v>99.89</v>
      </c>
      <c r="U58">
        <v>33.299999999999997</v>
      </c>
      <c r="V58">
        <v>33.29</v>
      </c>
      <c r="W58">
        <v>216.93</v>
      </c>
      <c r="X58">
        <v>43.39</v>
      </c>
      <c r="Y58">
        <v>82.99</v>
      </c>
      <c r="Z58">
        <v>36.22</v>
      </c>
      <c r="AA58">
        <v>77.34</v>
      </c>
      <c r="AB58">
        <v>38.659999999999997</v>
      </c>
      <c r="AC58">
        <v>21.75</v>
      </c>
      <c r="AD58">
        <v>60.2</v>
      </c>
      <c r="AE58">
        <v>60.2</v>
      </c>
      <c r="AF58">
        <v>2.64</v>
      </c>
    </row>
    <row r="59" spans="1:32">
      <c r="A59" t="s">
        <v>101</v>
      </c>
      <c r="B59" s="75">
        <v>229.97</v>
      </c>
      <c r="C59" s="75">
        <v>76.66</v>
      </c>
      <c r="D59" s="135">
        <f t="shared" si="0"/>
        <v>83.550000000000011</v>
      </c>
      <c r="E59" s="75"/>
      <c r="F59" s="78">
        <v>12.03</v>
      </c>
      <c r="G59" s="78">
        <v>12.03</v>
      </c>
      <c r="H59" s="78">
        <v>12.32</v>
      </c>
      <c r="I59">
        <v>65.8</v>
      </c>
      <c r="J59">
        <v>133.19</v>
      </c>
      <c r="K59">
        <v>85.18</v>
      </c>
      <c r="L59">
        <v>1.01</v>
      </c>
      <c r="M59">
        <v>20.48</v>
      </c>
      <c r="N59" s="135">
        <v>27.85</v>
      </c>
      <c r="O59" s="135">
        <v>27.85</v>
      </c>
      <c r="P59" s="135">
        <v>27.85</v>
      </c>
      <c r="Q59">
        <v>1.29</v>
      </c>
      <c r="R59">
        <v>74.209999999999994</v>
      </c>
      <c r="S59">
        <v>1.48</v>
      </c>
      <c r="T59">
        <v>98.97</v>
      </c>
      <c r="U59">
        <v>32.99</v>
      </c>
      <c r="V59">
        <v>32.99</v>
      </c>
      <c r="W59">
        <v>211.73</v>
      </c>
      <c r="X59">
        <v>42.35</v>
      </c>
      <c r="Y59">
        <v>78.33</v>
      </c>
      <c r="Z59">
        <v>36.21</v>
      </c>
      <c r="AA59">
        <v>74.67</v>
      </c>
      <c r="AB59">
        <v>37.33</v>
      </c>
      <c r="AC59">
        <v>21.63</v>
      </c>
      <c r="AD59">
        <v>59.9</v>
      </c>
      <c r="AE59">
        <v>59.9</v>
      </c>
      <c r="AF59">
        <v>2.64</v>
      </c>
    </row>
    <row r="60" spans="1:32">
      <c r="A60" t="s">
        <v>102</v>
      </c>
      <c r="B60" s="75">
        <v>229.97</v>
      </c>
      <c r="C60" s="75">
        <v>76.66</v>
      </c>
      <c r="D60" s="135">
        <f t="shared" si="0"/>
        <v>83.550000000000011</v>
      </c>
      <c r="E60" s="75"/>
      <c r="F60" s="78">
        <v>11.67</v>
      </c>
      <c r="G60" s="78">
        <v>11.67</v>
      </c>
      <c r="H60" s="78">
        <v>11.97</v>
      </c>
      <c r="I60">
        <v>65.8</v>
      </c>
      <c r="J60">
        <v>133.19</v>
      </c>
      <c r="K60">
        <v>85.18</v>
      </c>
      <c r="L60">
        <v>1.01</v>
      </c>
      <c r="M60">
        <v>20.48</v>
      </c>
      <c r="N60" s="135">
        <v>27.85</v>
      </c>
      <c r="O60" s="135">
        <v>27.85</v>
      </c>
      <c r="P60" s="135">
        <v>27.85</v>
      </c>
      <c r="Q60">
        <v>1.29</v>
      </c>
      <c r="R60">
        <v>68.78</v>
      </c>
      <c r="S60">
        <v>1.48</v>
      </c>
      <c r="T60">
        <v>99.57</v>
      </c>
      <c r="U60">
        <v>33.19</v>
      </c>
      <c r="V60">
        <v>33.18</v>
      </c>
      <c r="W60">
        <v>186.1</v>
      </c>
      <c r="X60">
        <v>37.22</v>
      </c>
      <c r="Y60">
        <v>78.3</v>
      </c>
      <c r="Z60">
        <v>36.31</v>
      </c>
      <c r="AA60">
        <v>72</v>
      </c>
      <c r="AB60">
        <v>36</v>
      </c>
      <c r="AC60">
        <v>21.35</v>
      </c>
      <c r="AD60">
        <v>59.2</v>
      </c>
      <c r="AE60">
        <v>59.2</v>
      </c>
      <c r="AF60">
        <v>2.64</v>
      </c>
    </row>
    <row r="61" spans="1:32">
      <c r="A61" t="s">
        <v>103</v>
      </c>
      <c r="B61" s="75">
        <v>229.97</v>
      </c>
      <c r="C61" s="75">
        <v>76.66</v>
      </c>
      <c r="D61" s="135">
        <f t="shared" si="0"/>
        <v>83.550000000000011</v>
      </c>
      <c r="E61" s="75"/>
      <c r="F61" s="78">
        <v>11.3</v>
      </c>
      <c r="G61" s="78">
        <v>11.3</v>
      </c>
      <c r="H61" s="78">
        <v>11.58</v>
      </c>
      <c r="I61">
        <v>65.8</v>
      </c>
      <c r="J61">
        <v>133.19</v>
      </c>
      <c r="K61">
        <v>85.18</v>
      </c>
      <c r="L61">
        <v>1.01</v>
      </c>
      <c r="M61">
        <v>20.61</v>
      </c>
      <c r="N61" s="135">
        <v>27.85</v>
      </c>
      <c r="O61" s="135">
        <v>27.85</v>
      </c>
      <c r="P61" s="135">
        <v>27.85</v>
      </c>
      <c r="Q61">
        <v>1.29</v>
      </c>
      <c r="R61">
        <v>62.29</v>
      </c>
      <c r="S61">
        <v>1.48</v>
      </c>
      <c r="T61">
        <v>96.97</v>
      </c>
      <c r="U61">
        <v>32.32</v>
      </c>
      <c r="V61">
        <v>32.33</v>
      </c>
      <c r="W61">
        <v>178.42</v>
      </c>
      <c r="X61">
        <v>35.68</v>
      </c>
      <c r="Y61">
        <v>78.150000000000006</v>
      </c>
      <c r="Z61">
        <v>34.79</v>
      </c>
      <c r="AA61">
        <v>70</v>
      </c>
      <c r="AB61">
        <v>35</v>
      </c>
      <c r="AC61">
        <v>21.08</v>
      </c>
      <c r="AD61">
        <v>58.52</v>
      </c>
      <c r="AE61">
        <v>58.52</v>
      </c>
      <c r="AF61">
        <v>2.64</v>
      </c>
    </row>
    <row r="62" spans="1:32">
      <c r="A62" t="s">
        <v>104</v>
      </c>
      <c r="B62" s="75">
        <v>229.97</v>
      </c>
      <c r="C62" s="75">
        <v>76.66</v>
      </c>
      <c r="D62" s="135">
        <f t="shared" si="0"/>
        <v>83.550000000000011</v>
      </c>
      <c r="E62" s="75"/>
      <c r="F62" s="78">
        <v>10.76</v>
      </c>
      <c r="G62" s="78">
        <v>10.76</v>
      </c>
      <c r="H62" s="78">
        <v>11.03</v>
      </c>
      <c r="I62">
        <v>65.8</v>
      </c>
      <c r="J62">
        <v>133.19</v>
      </c>
      <c r="K62">
        <v>85.18</v>
      </c>
      <c r="L62">
        <v>1.01</v>
      </c>
      <c r="M62">
        <v>20.74</v>
      </c>
      <c r="N62" s="135">
        <v>27.85</v>
      </c>
      <c r="O62" s="135">
        <v>27.85</v>
      </c>
      <c r="P62" s="135">
        <v>27.85</v>
      </c>
      <c r="Q62">
        <v>1.29</v>
      </c>
      <c r="R62">
        <v>56.02</v>
      </c>
      <c r="S62">
        <v>1.48</v>
      </c>
      <c r="T62">
        <v>95.87</v>
      </c>
      <c r="U62">
        <v>31.96</v>
      </c>
      <c r="V62">
        <v>31.95</v>
      </c>
      <c r="W62">
        <v>170.47</v>
      </c>
      <c r="X62">
        <v>34.090000000000003</v>
      </c>
      <c r="Y62">
        <v>75.16</v>
      </c>
      <c r="Z62">
        <v>32.99</v>
      </c>
      <c r="AA62">
        <v>64</v>
      </c>
      <c r="AB62">
        <v>32</v>
      </c>
      <c r="AC62">
        <v>20.83</v>
      </c>
      <c r="AD62">
        <v>57.91</v>
      </c>
      <c r="AE62">
        <v>57.91</v>
      </c>
      <c r="AF62">
        <v>2.64</v>
      </c>
    </row>
    <row r="63" spans="1:32">
      <c r="A63" t="s">
        <v>105</v>
      </c>
      <c r="B63" s="75">
        <v>229.97</v>
      </c>
      <c r="C63" s="75">
        <v>76.66</v>
      </c>
      <c r="D63" s="135">
        <f t="shared" si="0"/>
        <v>83.550000000000011</v>
      </c>
      <c r="E63" s="75"/>
      <c r="F63" s="78">
        <v>10.19</v>
      </c>
      <c r="G63" s="78">
        <v>10.19</v>
      </c>
      <c r="H63" s="78">
        <v>10.45</v>
      </c>
      <c r="I63">
        <v>65.8</v>
      </c>
      <c r="J63">
        <v>133.19</v>
      </c>
      <c r="K63">
        <v>85.18</v>
      </c>
      <c r="L63">
        <v>1.01</v>
      </c>
      <c r="M63">
        <v>12.05</v>
      </c>
      <c r="N63" s="135">
        <v>27.85</v>
      </c>
      <c r="O63" s="135">
        <v>27.85</v>
      </c>
      <c r="P63" s="135">
        <v>27.85</v>
      </c>
      <c r="Q63">
        <v>1.29</v>
      </c>
      <c r="R63">
        <v>54.83</v>
      </c>
      <c r="S63">
        <v>1.48</v>
      </c>
      <c r="T63">
        <v>95.24</v>
      </c>
      <c r="U63">
        <v>31.75</v>
      </c>
      <c r="V63">
        <v>31.73</v>
      </c>
      <c r="W63">
        <v>159.55000000000001</v>
      </c>
      <c r="X63">
        <v>31.91</v>
      </c>
      <c r="Y63">
        <v>70.37</v>
      </c>
      <c r="Z63">
        <v>32.04</v>
      </c>
      <c r="AA63">
        <v>60.67</v>
      </c>
      <c r="AB63">
        <v>30.33</v>
      </c>
      <c r="AC63">
        <v>20.49</v>
      </c>
      <c r="AD63">
        <v>57.05</v>
      </c>
      <c r="AE63">
        <v>57.05</v>
      </c>
      <c r="AF63">
        <v>2.64</v>
      </c>
    </row>
    <row r="64" spans="1:32">
      <c r="A64" t="s">
        <v>106</v>
      </c>
      <c r="B64" s="75">
        <v>229.97</v>
      </c>
      <c r="C64" s="75">
        <v>76.66</v>
      </c>
      <c r="D64" s="135">
        <f t="shared" si="0"/>
        <v>83.550000000000011</v>
      </c>
      <c r="E64" s="75"/>
      <c r="F64" s="78">
        <v>9.49</v>
      </c>
      <c r="G64" s="78">
        <v>9.49</v>
      </c>
      <c r="H64" s="78">
        <v>9.73</v>
      </c>
      <c r="I64">
        <v>65.8</v>
      </c>
      <c r="J64">
        <v>133.19</v>
      </c>
      <c r="K64">
        <v>85.18</v>
      </c>
      <c r="L64">
        <v>1.01</v>
      </c>
      <c r="M64">
        <v>12.58</v>
      </c>
      <c r="N64" s="135">
        <v>27.85</v>
      </c>
      <c r="O64" s="135">
        <v>27.85</v>
      </c>
      <c r="P64" s="135">
        <v>27.85</v>
      </c>
      <c r="Q64">
        <v>1.29</v>
      </c>
      <c r="R64">
        <v>49.75</v>
      </c>
      <c r="S64">
        <v>1.48</v>
      </c>
      <c r="T64">
        <v>94.49</v>
      </c>
      <c r="U64">
        <v>31.5</v>
      </c>
      <c r="V64">
        <v>31.49</v>
      </c>
      <c r="W64">
        <v>147.72</v>
      </c>
      <c r="X64">
        <v>29.54</v>
      </c>
      <c r="Y64">
        <v>64.83</v>
      </c>
      <c r="Z64">
        <v>29</v>
      </c>
      <c r="AA64">
        <v>55.34</v>
      </c>
      <c r="AB64">
        <v>27.66</v>
      </c>
      <c r="AC64">
        <v>20.21</v>
      </c>
      <c r="AD64">
        <v>56.35</v>
      </c>
      <c r="AE64">
        <v>56.35</v>
      </c>
      <c r="AF64">
        <v>2.64</v>
      </c>
    </row>
    <row r="65" spans="1:32">
      <c r="A65" t="s">
        <v>107</v>
      </c>
      <c r="B65" s="75">
        <v>229.97</v>
      </c>
      <c r="C65" s="75">
        <v>76.66</v>
      </c>
      <c r="D65" s="135">
        <f t="shared" si="0"/>
        <v>83.550000000000011</v>
      </c>
      <c r="E65" s="75"/>
      <c r="F65" s="78">
        <v>8.76</v>
      </c>
      <c r="G65" s="78">
        <v>8.76</v>
      </c>
      <c r="H65" s="78">
        <v>8.99</v>
      </c>
      <c r="I65">
        <v>65.8</v>
      </c>
      <c r="J65">
        <v>133.19</v>
      </c>
      <c r="K65">
        <v>85.18</v>
      </c>
      <c r="L65">
        <v>1.01</v>
      </c>
      <c r="M65">
        <v>14.1</v>
      </c>
      <c r="N65" s="135">
        <v>27.85</v>
      </c>
      <c r="O65" s="135">
        <v>27.85</v>
      </c>
      <c r="P65" s="135">
        <v>27.85</v>
      </c>
      <c r="Q65">
        <v>1.29</v>
      </c>
      <c r="R65">
        <v>43.89</v>
      </c>
      <c r="S65">
        <v>1.48</v>
      </c>
      <c r="T65">
        <v>101.62</v>
      </c>
      <c r="U65">
        <v>33.880000000000003</v>
      </c>
      <c r="V65">
        <v>33.869999999999997</v>
      </c>
      <c r="W65">
        <v>134.07</v>
      </c>
      <c r="X65">
        <v>26.81</v>
      </c>
      <c r="Y65">
        <v>49.67</v>
      </c>
      <c r="Z65">
        <v>27.9</v>
      </c>
      <c r="AA65">
        <v>51.34</v>
      </c>
      <c r="AB65">
        <v>25.66</v>
      </c>
      <c r="AC65">
        <v>20.36</v>
      </c>
      <c r="AD65">
        <v>58.49</v>
      </c>
      <c r="AE65">
        <v>58.49</v>
      </c>
      <c r="AF65">
        <v>2.64</v>
      </c>
    </row>
    <row r="66" spans="1:32">
      <c r="A66" t="s">
        <v>108</v>
      </c>
      <c r="B66" s="75">
        <v>229.97</v>
      </c>
      <c r="C66" s="75">
        <v>76.66</v>
      </c>
      <c r="D66" s="135">
        <f t="shared" si="0"/>
        <v>83.550000000000011</v>
      </c>
      <c r="E66" s="75"/>
      <c r="F66" s="78">
        <v>7.88</v>
      </c>
      <c r="G66" s="78">
        <v>7.88</v>
      </c>
      <c r="H66" s="78">
        <v>8.08</v>
      </c>
      <c r="I66">
        <v>64.3</v>
      </c>
      <c r="J66">
        <v>133.19</v>
      </c>
      <c r="K66">
        <v>85.18</v>
      </c>
      <c r="L66">
        <v>1.01</v>
      </c>
      <c r="M66">
        <v>15.58</v>
      </c>
      <c r="N66" s="135">
        <v>27.85</v>
      </c>
      <c r="O66" s="135">
        <v>27.85</v>
      </c>
      <c r="P66" s="135">
        <v>27.85</v>
      </c>
      <c r="Q66">
        <v>1.29</v>
      </c>
      <c r="R66">
        <v>37.979999999999997</v>
      </c>
      <c r="S66">
        <v>1.48</v>
      </c>
      <c r="T66">
        <v>99.07</v>
      </c>
      <c r="U66">
        <v>33.020000000000003</v>
      </c>
      <c r="V66">
        <v>33.020000000000003</v>
      </c>
      <c r="W66">
        <v>120.61</v>
      </c>
      <c r="X66">
        <v>24.12</v>
      </c>
      <c r="Y66">
        <v>45</v>
      </c>
      <c r="Z66">
        <v>26.71</v>
      </c>
      <c r="AA66">
        <v>46</v>
      </c>
      <c r="AB66">
        <v>23</v>
      </c>
      <c r="AC66">
        <v>19.53</v>
      </c>
      <c r="AD66">
        <v>56.45</v>
      </c>
      <c r="AE66">
        <v>56.45</v>
      </c>
      <c r="AF66">
        <v>2.64</v>
      </c>
    </row>
    <row r="67" spans="1:32">
      <c r="A67" t="s">
        <v>109</v>
      </c>
      <c r="B67" s="75">
        <v>229.97</v>
      </c>
      <c r="C67" s="75">
        <v>76.66</v>
      </c>
      <c r="D67" s="135">
        <f t="shared" si="0"/>
        <v>83.550000000000011</v>
      </c>
      <c r="E67" s="75"/>
      <c r="F67" s="78">
        <v>6.96</v>
      </c>
      <c r="G67" s="78">
        <v>6.96</v>
      </c>
      <c r="H67" s="78">
        <v>7.13</v>
      </c>
      <c r="I67">
        <v>60.07</v>
      </c>
      <c r="J67">
        <v>133.19</v>
      </c>
      <c r="K67">
        <v>85.18</v>
      </c>
      <c r="L67">
        <v>0.77</v>
      </c>
      <c r="M67">
        <v>15.67</v>
      </c>
      <c r="N67" s="135">
        <v>27.85</v>
      </c>
      <c r="O67" s="135">
        <v>27.85</v>
      </c>
      <c r="P67" s="135">
        <v>27.85</v>
      </c>
      <c r="Q67">
        <v>1.29</v>
      </c>
      <c r="R67">
        <v>32.159999999999997</v>
      </c>
      <c r="S67">
        <v>1.48</v>
      </c>
      <c r="T67">
        <v>96.54</v>
      </c>
      <c r="U67">
        <v>32.18</v>
      </c>
      <c r="V67">
        <v>32.17</v>
      </c>
      <c r="W67">
        <v>105.21</v>
      </c>
      <c r="X67">
        <v>21.04</v>
      </c>
      <c r="Y67">
        <v>38.619999999999997</v>
      </c>
      <c r="Z67">
        <v>25.24</v>
      </c>
      <c r="AA67">
        <v>40.67</v>
      </c>
      <c r="AB67">
        <v>20.329999999999998</v>
      </c>
      <c r="AC67">
        <v>18.62</v>
      </c>
      <c r="AD67">
        <v>55.98</v>
      </c>
      <c r="AE67">
        <v>55.98</v>
      </c>
      <c r="AF67">
        <v>2.64</v>
      </c>
    </row>
    <row r="68" spans="1:32">
      <c r="A68" t="s">
        <v>110</v>
      </c>
      <c r="B68" s="75">
        <v>229.97</v>
      </c>
      <c r="C68" s="75">
        <v>76.66</v>
      </c>
      <c r="D68" s="135">
        <f t="shared" ref="D68:D98" si="1">N68+O68+P68</f>
        <v>83.550000000000011</v>
      </c>
      <c r="E68" s="75"/>
      <c r="F68" s="78">
        <v>6.02</v>
      </c>
      <c r="G68" s="78">
        <v>6.02</v>
      </c>
      <c r="H68" s="78">
        <v>6.17</v>
      </c>
      <c r="I68">
        <v>55.93</v>
      </c>
      <c r="J68">
        <v>133.19</v>
      </c>
      <c r="K68">
        <v>85.18</v>
      </c>
      <c r="L68">
        <v>0.77</v>
      </c>
      <c r="M68">
        <v>15.69</v>
      </c>
      <c r="N68" s="135">
        <v>27.85</v>
      </c>
      <c r="O68" s="135">
        <v>27.85</v>
      </c>
      <c r="P68" s="135">
        <v>27.85</v>
      </c>
      <c r="Q68">
        <v>1.29</v>
      </c>
      <c r="R68">
        <v>26.25</v>
      </c>
      <c r="S68">
        <v>1.48</v>
      </c>
      <c r="T68">
        <v>93.16</v>
      </c>
      <c r="U68">
        <v>31.05</v>
      </c>
      <c r="V68">
        <v>31.06</v>
      </c>
      <c r="W68">
        <v>89.07</v>
      </c>
      <c r="X68">
        <v>17.809999999999999</v>
      </c>
      <c r="Y68">
        <v>33.01</v>
      </c>
      <c r="Z68">
        <v>23.36</v>
      </c>
      <c r="AA68">
        <v>36</v>
      </c>
      <c r="AB68">
        <v>18</v>
      </c>
      <c r="AC68">
        <v>17.87</v>
      </c>
      <c r="AD68">
        <v>55.63</v>
      </c>
      <c r="AE68">
        <v>55.63</v>
      </c>
      <c r="AF68">
        <v>2.64</v>
      </c>
    </row>
    <row r="69" spans="1:32">
      <c r="A69" t="s">
        <v>111</v>
      </c>
      <c r="B69" s="75">
        <v>229.97</v>
      </c>
      <c r="C69" s="75">
        <v>76.66</v>
      </c>
      <c r="D69" s="135">
        <f t="shared" si="1"/>
        <v>81.12</v>
      </c>
      <c r="E69" s="75"/>
      <c r="F69" s="78">
        <v>4.96</v>
      </c>
      <c r="G69" s="78">
        <v>4.96</v>
      </c>
      <c r="H69" s="78">
        <v>5.08</v>
      </c>
      <c r="I69">
        <v>55.93</v>
      </c>
      <c r="J69">
        <v>133.19</v>
      </c>
      <c r="K69">
        <v>85.18</v>
      </c>
      <c r="L69">
        <v>0.77</v>
      </c>
      <c r="M69">
        <v>15.73</v>
      </c>
      <c r="N69" s="135">
        <v>27.04</v>
      </c>
      <c r="O69" s="135">
        <v>27.04</v>
      </c>
      <c r="P69" s="135">
        <v>27.04</v>
      </c>
      <c r="Q69">
        <v>1.29</v>
      </c>
      <c r="R69">
        <v>18.39</v>
      </c>
      <c r="S69">
        <v>1.48</v>
      </c>
      <c r="T69">
        <v>91.72</v>
      </c>
      <c r="U69">
        <v>30.57</v>
      </c>
      <c r="V69">
        <v>30.58</v>
      </c>
      <c r="W69">
        <v>72.040000000000006</v>
      </c>
      <c r="X69">
        <v>14.41</v>
      </c>
      <c r="Y69">
        <v>26.87</v>
      </c>
      <c r="Z69">
        <v>19.350000000000001</v>
      </c>
      <c r="AA69">
        <v>30</v>
      </c>
      <c r="AB69">
        <v>15</v>
      </c>
      <c r="AC69">
        <v>17.61</v>
      </c>
      <c r="AD69">
        <v>54.77</v>
      </c>
      <c r="AE69">
        <v>54.77</v>
      </c>
      <c r="AF69">
        <v>2.64</v>
      </c>
    </row>
    <row r="70" spans="1:32">
      <c r="A70" t="s">
        <v>112</v>
      </c>
      <c r="B70" s="75">
        <v>229.97</v>
      </c>
      <c r="C70" s="75">
        <v>76.66</v>
      </c>
      <c r="D70" s="135">
        <f t="shared" si="1"/>
        <v>60.8</v>
      </c>
      <c r="E70" s="75"/>
      <c r="F70" s="78">
        <v>3.78</v>
      </c>
      <c r="G70" s="78">
        <v>3.78</v>
      </c>
      <c r="H70" s="78">
        <v>3.88</v>
      </c>
      <c r="I70">
        <v>55.93</v>
      </c>
      <c r="J70">
        <v>133.19</v>
      </c>
      <c r="K70">
        <v>85.18</v>
      </c>
      <c r="L70">
        <v>0.77</v>
      </c>
      <c r="M70">
        <v>4.71</v>
      </c>
      <c r="N70" s="135">
        <v>20.27</v>
      </c>
      <c r="O70" s="135">
        <v>20.260000000000002</v>
      </c>
      <c r="P70" s="135">
        <v>20.27</v>
      </c>
      <c r="Q70">
        <v>1.22</v>
      </c>
      <c r="R70">
        <v>13.13</v>
      </c>
      <c r="S70">
        <v>1.48</v>
      </c>
      <c r="T70">
        <v>106.36</v>
      </c>
      <c r="U70">
        <v>35.450000000000003</v>
      </c>
      <c r="V70">
        <v>35.450000000000003</v>
      </c>
      <c r="W70">
        <v>53.61</v>
      </c>
      <c r="X70">
        <v>10.72</v>
      </c>
      <c r="Y70">
        <v>25.13</v>
      </c>
      <c r="Z70">
        <v>16.18</v>
      </c>
      <c r="AA70">
        <v>23.33</v>
      </c>
      <c r="AB70">
        <v>11.67</v>
      </c>
      <c r="AC70">
        <v>21.37</v>
      </c>
      <c r="AD70">
        <v>54.39</v>
      </c>
      <c r="AE70">
        <v>54.39</v>
      </c>
      <c r="AF70">
        <v>2.64</v>
      </c>
    </row>
    <row r="71" spans="1:32">
      <c r="A71" t="s">
        <v>113</v>
      </c>
      <c r="B71" s="75">
        <v>229.97</v>
      </c>
      <c r="C71" s="75">
        <v>76.66</v>
      </c>
      <c r="D71" s="135">
        <f t="shared" si="1"/>
        <v>36.72</v>
      </c>
      <c r="E71" s="75"/>
      <c r="F71" s="78">
        <v>2.42</v>
      </c>
      <c r="G71" s="78">
        <v>2.42</v>
      </c>
      <c r="H71" s="78">
        <v>2.48</v>
      </c>
      <c r="I71">
        <v>55.93</v>
      </c>
      <c r="J71">
        <v>133.19</v>
      </c>
      <c r="K71">
        <v>85.18</v>
      </c>
      <c r="L71">
        <v>0.89</v>
      </c>
      <c r="M71">
        <v>4.68</v>
      </c>
      <c r="N71" s="135">
        <v>12.15</v>
      </c>
      <c r="O71" s="135">
        <v>12.44</v>
      </c>
      <c r="P71" s="135">
        <v>12.13</v>
      </c>
      <c r="Q71">
        <v>1.22</v>
      </c>
      <c r="R71">
        <v>8.0399999999999991</v>
      </c>
      <c r="S71">
        <v>1.43</v>
      </c>
      <c r="T71">
        <v>105.83</v>
      </c>
      <c r="U71">
        <v>35.28</v>
      </c>
      <c r="V71">
        <v>35.26</v>
      </c>
      <c r="W71">
        <v>35.92</v>
      </c>
      <c r="X71">
        <v>7.18</v>
      </c>
      <c r="Y71">
        <v>19.809999999999999</v>
      </c>
      <c r="Z71">
        <v>12.89</v>
      </c>
      <c r="AA71">
        <v>17.329999999999998</v>
      </c>
      <c r="AB71">
        <v>8.67</v>
      </c>
      <c r="AC71">
        <v>21.3</v>
      </c>
      <c r="AD71">
        <v>58.21</v>
      </c>
      <c r="AE71">
        <v>58.21</v>
      </c>
      <c r="AF71">
        <v>2.64</v>
      </c>
    </row>
    <row r="72" spans="1:32">
      <c r="A72" t="s">
        <v>114</v>
      </c>
      <c r="B72" s="75">
        <v>229.97</v>
      </c>
      <c r="C72" s="75">
        <v>76.66</v>
      </c>
      <c r="D72" s="135">
        <f t="shared" si="1"/>
        <v>13.11</v>
      </c>
      <c r="E72" s="75"/>
      <c r="F72" s="78">
        <v>1.35</v>
      </c>
      <c r="G72" s="78">
        <v>1.35</v>
      </c>
      <c r="H72" s="78">
        <v>1.38</v>
      </c>
      <c r="I72">
        <v>55.93</v>
      </c>
      <c r="J72">
        <v>133.19</v>
      </c>
      <c r="K72">
        <v>85.18</v>
      </c>
      <c r="L72">
        <v>0.89</v>
      </c>
      <c r="M72">
        <v>4.66</v>
      </c>
      <c r="N72" s="135">
        <v>3.96</v>
      </c>
      <c r="O72" s="135">
        <v>4.62</v>
      </c>
      <c r="P72" s="135">
        <v>4.53</v>
      </c>
      <c r="Q72">
        <v>1.22</v>
      </c>
      <c r="R72">
        <v>4</v>
      </c>
      <c r="S72">
        <v>1.43</v>
      </c>
      <c r="T72">
        <v>105.12</v>
      </c>
      <c r="U72">
        <v>35.04</v>
      </c>
      <c r="V72">
        <v>35.049999999999997</v>
      </c>
      <c r="W72">
        <v>17.98</v>
      </c>
      <c r="X72">
        <v>3.6</v>
      </c>
      <c r="Y72">
        <v>12.72</v>
      </c>
      <c r="Z72">
        <v>9.6999999999999993</v>
      </c>
      <c r="AA72">
        <v>9.33</v>
      </c>
      <c r="AB72">
        <v>4.67</v>
      </c>
      <c r="AC72">
        <v>20.61</v>
      </c>
      <c r="AD72">
        <v>58.09</v>
      </c>
      <c r="AE72">
        <v>58.09</v>
      </c>
      <c r="AF72">
        <v>2.64</v>
      </c>
    </row>
    <row r="73" spans="1:32">
      <c r="A73" t="s">
        <v>115</v>
      </c>
      <c r="B73" s="75">
        <v>229.97</v>
      </c>
      <c r="C73" s="75">
        <v>76.66</v>
      </c>
      <c r="D73" s="135">
        <f t="shared" si="1"/>
        <v>1.1099999999999999</v>
      </c>
      <c r="E73" s="75"/>
      <c r="F73" s="78">
        <v>0.59</v>
      </c>
      <c r="G73" s="78">
        <v>0.59</v>
      </c>
      <c r="H73" s="78">
        <v>0.61</v>
      </c>
      <c r="I73">
        <v>55.93</v>
      </c>
      <c r="J73">
        <v>133.19</v>
      </c>
      <c r="K73">
        <v>85.18</v>
      </c>
      <c r="L73">
        <v>0.89</v>
      </c>
      <c r="M73">
        <v>4.66</v>
      </c>
      <c r="N73" s="135">
        <v>0.18</v>
      </c>
      <c r="O73" s="135">
        <v>0.53</v>
      </c>
      <c r="P73" s="135">
        <v>0.4</v>
      </c>
      <c r="Q73">
        <v>1.22</v>
      </c>
      <c r="R73">
        <v>1.57</v>
      </c>
      <c r="S73">
        <v>1.43</v>
      </c>
      <c r="T73">
        <v>104.21</v>
      </c>
      <c r="U73">
        <v>34.74</v>
      </c>
      <c r="V73">
        <v>34.729999999999997</v>
      </c>
      <c r="W73">
        <v>10.18</v>
      </c>
      <c r="X73">
        <v>2.0299999999999998</v>
      </c>
      <c r="Y73">
        <v>8.58</v>
      </c>
      <c r="Z73">
        <v>6.32</v>
      </c>
      <c r="AA73">
        <v>6.67</v>
      </c>
      <c r="AB73">
        <v>3.33</v>
      </c>
      <c r="AC73">
        <v>19.95</v>
      </c>
      <c r="AD73">
        <v>57.38</v>
      </c>
      <c r="AE73">
        <v>57.38</v>
      </c>
      <c r="AF73">
        <v>2.64</v>
      </c>
    </row>
    <row r="74" spans="1:32">
      <c r="A74" t="s">
        <v>116</v>
      </c>
      <c r="B74" s="75">
        <v>229.97</v>
      </c>
      <c r="C74" s="75">
        <v>76.66</v>
      </c>
      <c r="D74" s="135">
        <f t="shared" si="1"/>
        <v>0.1</v>
      </c>
      <c r="E74" s="75"/>
      <c r="F74" s="78">
        <v>0.17</v>
      </c>
      <c r="G74" s="78">
        <v>0.17</v>
      </c>
      <c r="H74" s="78">
        <v>0.17</v>
      </c>
      <c r="I74">
        <v>55.93</v>
      </c>
      <c r="J74">
        <v>133.19</v>
      </c>
      <c r="K74">
        <v>85.18</v>
      </c>
      <c r="L74">
        <v>0.89</v>
      </c>
      <c r="M74">
        <v>4.5999999999999996</v>
      </c>
      <c r="N74" s="135">
        <v>0</v>
      </c>
      <c r="O74" s="135">
        <v>0.1</v>
      </c>
      <c r="P74" s="135">
        <v>0</v>
      </c>
      <c r="Q74">
        <v>1.22</v>
      </c>
      <c r="R74">
        <v>0.36</v>
      </c>
      <c r="S74">
        <v>1.43</v>
      </c>
      <c r="T74">
        <v>103.28</v>
      </c>
      <c r="U74">
        <v>34.43</v>
      </c>
      <c r="V74">
        <v>34.42</v>
      </c>
      <c r="W74">
        <v>4.8499999999999996</v>
      </c>
      <c r="X74">
        <v>0.97</v>
      </c>
      <c r="Y74">
        <v>2.25</v>
      </c>
      <c r="Z74">
        <v>2.2799999999999998</v>
      </c>
      <c r="AA74">
        <v>1.33</v>
      </c>
      <c r="AB74">
        <v>0.67</v>
      </c>
      <c r="AC74">
        <v>19.100000000000001</v>
      </c>
      <c r="AD74">
        <v>56.79</v>
      </c>
      <c r="AE74">
        <v>56.79</v>
      </c>
      <c r="AF74">
        <v>2.64</v>
      </c>
    </row>
    <row r="75" spans="1:32">
      <c r="A75" t="s">
        <v>117</v>
      </c>
      <c r="B75" s="75">
        <v>229.97</v>
      </c>
      <c r="C75" s="75">
        <v>76.66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55.93</v>
      </c>
      <c r="J75">
        <v>133.19</v>
      </c>
      <c r="K75">
        <v>85.18</v>
      </c>
      <c r="L75">
        <v>0.89</v>
      </c>
      <c r="M75">
        <v>4.62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1.43</v>
      </c>
      <c r="T75">
        <v>101.46</v>
      </c>
      <c r="U75">
        <v>33.82</v>
      </c>
      <c r="V75">
        <v>33.81</v>
      </c>
      <c r="W75">
        <v>1.33</v>
      </c>
      <c r="X75">
        <v>0.27</v>
      </c>
      <c r="Y75">
        <v>0</v>
      </c>
      <c r="Z75">
        <v>0</v>
      </c>
      <c r="AA75">
        <v>0</v>
      </c>
      <c r="AB75">
        <v>0</v>
      </c>
      <c r="AC75">
        <v>18.87</v>
      </c>
      <c r="AD75">
        <v>55.98</v>
      </c>
      <c r="AE75">
        <v>55.98</v>
      </c>
      <c r="AF75">
        <v>2.64</v>
      </c>
    </row>
    <row r="76" spans="1:32">
      <c r="A76" t="s">
        <v>118</v>
      </c>
      <c r="B76" s="75">
        <v>229.97</v>
      </c>
      <c r="C76" s="75">
        <v>76.66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55.93</v>
      </c>
      <c r="J76">
        <v>133.19</v>
      </c>
      <c r="K76">
        <v>85.18</v>
      </c>
      <c r="L76">
        <v>0.89</v>
      </c>
      <c r="M76">
        <v>4.74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1.43</v>
      </c>
      <c r="T76">
        <v>99.64</v>
      </c>
      <c r="U76">
        <v>33.21</v>
      </c>
      <c r="V76">
        <v>33.229999999999997</v>
      </c>
      <c r="W76">
        <v>0.05</v>
      </c>
      <c r="X76">
        <v>0.01</v>
      </c>
      <c r="Y76">
        <v>0</v>
      </c>
      <c r="Z76">
        <v>0</v>
      </c>
      <c r="AA76">
        <v>0</v>
      </c>
      <c r="AB76">
        <v>0</v>
      </c>
      <c r="AC76">
        <v>18.89</v>
      </c>
      <c r="AD76">
        <v>55.65</v>
      </c>
      <c r="AE76">
        <v>55.65</v>
      </c>
      <c r="AF76">
        <v>2.64</v>
      </c>
    </row>
    <row r="77" spans="1:32">
      <c r="A77" t="s">
        <v>119</v>
      </c>
      <c r="B77" s="75">
        <v>229.97</v>
      </c>
      <c r="C77" s="75">
        <v>76.66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55.93</v>
      </c>
      <c r="J77">
        <v>133.19</v>
      </c>
      <c r="K77">
        <v>85.18</v>
      </c>
      <c r="L77">
        <v>0.89</v>
      </c>
      <c r="M77">
        <v>4.87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1.43</v>
      </c>
      <c r="T77">
        <v>85.21</v>
      </c>
      <c r="U77">
        <v>28.4</v>
      </c>
      <c r="V77">
        <v>28.41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17.079999999999998</v>
      </c>
      <c r="AD77">
        <v>56.2</v>
      </c>
      <c r="AE77">
        <v>56.2</v>
      </c>
      <c r="AF77">
        <v>2.64</v>
      </c>
    </row>
    <row r="78" spans="1:32">
      <c r="A78" t="s">
        <v>120</v>
      </c>
      <c r="B78" s="75">
        <v>229.97</v>
      </c>
      <c r="C78" s="75">
        <v>76.66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55.93</v>
      </c>
      <c r="J78">
        <v>133.19</v>
      </c>
      <c r="K78">
        <v>85.18</v>
      </c>
      <c r="L78">
        <v>0.89</v>
      </c>
      <c r="M78">
        <v>5.63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1.43</v>
      </c>
      <c r="T78">
        <v>84.01</v>
      </c>
      <c r="U78">
        <v>28.01</v>
      </c>
      <c r="V78">
        <v>28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17</v>
      </c>
      <c r="AD78">
        <v>55.51</v>
      </c>
      <c r="AE78">
        <v>55.51</v>
      </c>
      <c r="AF78">
        <v>2.64</v>
      </c>
    </row>
    <row r="79" spans="1:32">
      <c r="A79" t="s">
        <v>121</v>
      </c>
      <c r="B79" s="75">
        <v>229.97</v>
      </c>
      <c r="C79" s="75">
        <v>76.66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55.93</v>
      </c>
      <c r="J79">
        <v>133.19</v>
      </c>
      <c r="K79">
        <v>85.18</v>
      </c>
      <c r="L79">
        <v>0.89</v>
      </c>
      <c r="M79">
        <v>6.43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1.38</v>
      </c>
      <c r="T79">
        <v>83.73</v>
      </c>
      <c r="U79">
        <v>27.91</v>
      </c>
      <c r="V79">
        <v>27.9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16.899999999999999</v>
      </c>
      <c r="AD79">
        <v>54.75</v>
      </c>
      <c r="AE79">
        <v>54.75</v>
      </c>
      <c r="AF79">
        <v>2.64</v>
      </c>
    </row>
    <row r="80" spans="1:32">
      <c r="A80" t="s">
        <v>122</v>
      </c>
      <c r="B80" s="75">
        <v>229.97</v>
      </c>
      <c r="C80" s="75">
        <v>76.66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55.93</v>
      </c>
      <c r="J80">
        <v>133.19</v>
      </c>
      <c r="K80">
        <v>85.18</v>
      </c>
      <c r="L80">
        <v>0.89</v>
      </c>
      <c r="M80">
        <v>7.63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1.38</v>
      </c>
      <c r="T80">
        <v>84.32</v>
      </c>
      <c r="U80">
        <v>28.11</v>
      </c>
      <c r="V80">
        <v>28.1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16.97</v>
      </c>
      <c r="AD80">
        <v>54.18</v>
      </c>
      <c r="AE80">
        <v>54.18</v>
      </c>
      <c r="AF80">
        <v>2.64</v>
      </c>
    </row>
    <row r="81" spans="1:32">
      <c r="A81" t="s">
        <v>123</v>
      </c>
      <c r="B81" s="75">
        <v>229.97</v>
      </c>
      <c r="C81" s="75">
        <v>76.66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28.2</v>
      </c>
      <c r="J81">
        <v>133.19</v>
      </c>
      <c r="K81">
        <v>85.18</v>
      </c>
      <c r="L81">
        <v>0.89</v>
      </c>
      <c r="M81">
        <v>8.85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1.38</v>
      </c>
      <c r="T81">
        <v>84.38</v>
      </c>
      <c r="U81">
        <v>28.12</v>
      </c>
      <c r="V81">
        <v>28.13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17.16</v>
      </c>
      <c r="AD81">
        <v>53.49</v>
      </c>
      <c r="AE81">
        <v>53.49</v>
      </c>
      <c r="AF81">
        <v>2.64</v>
      </c>
    </row>
    <row r="82" spans="1:32">
      <c r="A82" t="s">
        <v>124</v>
      </c>
      <c r="B82" s="75">
        <v>229.97</v>
      </c>
      <c r="C82" s="75">
        <v>76.66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28.2</v>
      </c>
      <c r="J82">
        <v>133.19</v>
      </c>
      <c r="K82">
        <v>85.18</v>
      </c>
      <c r="L82">
        <v>0.89</v>
      </c>
      <c r="M82">
        <v>5.33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1.38</v>
      </c>
      <c r="T82">
        <v>85.83</v>
      </c>
      <c r="U82">
        <v>28.61</v>
      </c>
      <c r="V82">
        <v>28.62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17.14</v>
      </c>
      <c r="AD82">
        <v>66.849999999999994</v>
      </c>
      <c r="AE82">
        <v>66.849999999999994</v>
      </c>
      <c r="AF82">
        <v>2.64</v>
      </c>
    </row>
    <row r="83" spans="1:32">
      <c r="A83" t="s">
        <v>125</v>
      </c>
      <c r="B83" s="75">
        <v>229.97</v>
      </c>
      <c r="C83" s="75">
        <v>76.66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28.2</v>
      </c>
      <c r="J83">
        <v>133.19</v>
      </c>
      <c r="K83">
        <v>85.18</v>
      </c>
      <c r="L83">
        <v>0.84</v>
      </c>
      <c r="M83">
        <v>5.53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1.38</v>
      </c>
      <c r="T83">
        <v>92.62</v>
      </c>
      <c r="U83">
        <v>30.87</v>
      </c>
      <c r="V83">
        <v>30.88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17.73</v>
      </c>
      <c r="AD83">
        <v>67.16</v>
      </c>
      <c r="AE83">
        <v>67.16</v>
      </c>
      <c r="AF83">
        <v>2.64</v>
      </c>
    </row>
    <row r="84" spans="1:32">
      <c r="A84" t="s">
        <v>126</v>
      </c>
      <c r="B84" s="75">
        <v>229.97</v>
      </c>
      <c r="C84" s="75">
        <v>76.66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28.2</v>
      </c>
      <c r="J84">
        <v>133.19</v>
      </c>
      <c r="K84">
        <v>85.18</v>
      </c>
      <c r="L84">
        <v>0.84</v>
      </c>
      <c r="M84">
        <v>6.49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1.38</v>
      </c>
      <c r="T84">
        <v>93</v>
      </c>
      <c r="U84">
        <v>31</v>
      </c>
      <c r="V84">
        <v>30.99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18.260000000000002</v>
      </c>
      <c r="AD84">
        <v>67.41</v>
      </c>
      <c r="AE84">
        <v>67.41</v>
      </c>
      <c r="AF84">
        <v>2.64</v>
      </c>
    </row>
    <row r="85" spans="1:32">
      <c r="A85" t="s">
        <v>127</v>
      </c>
      <c r="B85" s="75">
        <v>229.97</v>
      </c>
      <c r="C85" s="75">
        <v>76.66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28.2</v>
      </c>
      <c r="J85">
        <v>133.19</v>
      </c>
      <c r="K85">
        <v>85.18</v>
      </c>
      <c r="L85">
        <v>0.84</v>
      </c>
      <c r="M85">
        <v>7.18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1.38</v>
      </c>
      <c r="T85">
        <v>93.43</v>
      </c>
      <c r="U85">
        <v>31.14</v>
      </c>
      <c r="V85">
        <v>31.15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18.36</v>
      </c>
      <c r="AD85">
        <v>66.72</v>
      </c>
      <c r="AE85">
        <v>66.72</v>
      </c>
      <c r="AF85">
        <v>2.64</v>
      </c>
    </row>
    <row r="86" spans="1:32">
      <c r="A86" t="s">
        <v>128</v>
      </c>
      <c r="B86" s="75">
        <v>229.97</v>
      </c>
      <c r="C86" s="75">
        <v>76.66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28.2</v>
      </c>
      <c r="J86">
        <v>133.19</v>
      </c>
      <c r="K86">
        <v>85.18</v>
      </c>
      <c r="L86">
        <v>0.84</v>
      </c>
      <c r="M86">
        <v>4.71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1.38</v>
      </c>
      <c r="T86">
        <v>94.19</v>
      </c>
      <c r="U86">
        <v>31.4</v>
      </c>
      <c r="V86">
        <v>31.4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17.649999999999999</v>
      </c>
      <c r="AD86">
        <v>66.08</v>
      </c>
      <c r="AE86">
        <v>66.08</v>
      </c>
      <c r="AF86">
        <v>2.64</v>
      </c>
    </row>
    <row r="87" spans="1:32">
      <c r="A87" t="s">
        <v>129</v>
      </c>
      <c r="B87" s="75">
        <v>229.97</v>
      </c>
      <c r="C87" s="75">
        <v>76.66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28.2</v>
      </c>
      <c r="J87">
        <v>133.19</v>
      </c>
      <c r="K87">
        <v>85.18</v>
      </c>
      <c r="L87">
        <v>0.84</v>
      </c>
      <c r="M87">
        <v>4.68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1.38</v>
      </c>
      <c r="T87">
        <v>96.19</v>
      </c>
      <c r="U87">
        <v>32.06</v>
      </c>
      <c r="V87">
        <v>32.07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17.7</v>
      </c>
      <c r="AD87">
        <v>65.95</v>
      </c>
      <c r="AE87">
        <v>65.95</v>
      </c>
      <c r="AF87">
        <v>2.64</v>
      </c>
    </row>
    <row r="88" spans="1:32">
      <c r="A88" t="s">
        <v>130</v>
      </c>
      <c r="B88" s="75">
        <v>229.97</v>
      </c>
      <c r="C88" s="75">
        <v>76.66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28.2</v>
      </c>
      <c r="J88">
        <v>133.19</v>
      </c>
      <c r="K88">
        <v>85.18</v>
      </c>
      <c r="L88">
        <v>0.84</v>
      </c>
      <c r="M88">
        <v>4.66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1.38</v>
      </c>
      <c r="T88">
        <v>97.71</v>
      </c>
      <c r="U88">
        <v>32.57</v>
      </c>
      <c r="V88">
        <v>32.58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17.989999999999998</v>
      </c>
      <c r="AD88">
        <v>66.12</v>
      </c>
      <c r="AE88">
        <v>66.12</v>
      </c>
      <c r="AF88">
        <v>2.64</v>
      </c>
    </row>
    <row r="89" spans="1:32">
      <c r="A89" t="s">
        <v>131</v>
      </c>
      <c r="B89" s="75">
        <v>229.97</v>
      </c>
      <c r="C89" s="75">
        <v>76.66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28.2</v>
      </c>
      <c r="J89">
        <v>133.19</v>
      </c>
      <c r="K89">
        <v>85.18</v>
      </c>
      <c r="L89">
        <v>0.84</v>
      </c>
      <c r="M89">
        <v>4.66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1.38</v>
      </c>
      <c r="T89">
        <v>98.79</v>
      </c>
      <c r="U89">
        <v>32.93</v>
      </c>
      <c r="V89">
        <v>32.93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18.29</v>
      </c>
      <c r="AD89">
        <v>66.56</v>
      </c>
      <c r="AE89">
        <v>66.56</v>
      </c>
      <c r="AF89">
        <v>2.64</v>
      </c>
    </row>
    <row r="90" spans="1:32">
      <c r="A90" t="s">
        <v>132</v>
      </c>
      <c r="B90" s="75">
        <v>229.97</v>
      </c>
      <c r="C90" s="75">
        <v>76.66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28.2</v>
      </c>
      <c r="J90">
        <v>133.19</v>
      </c>
      <c r="K90">
        <v>85.18</v>
      </c>
      <c r="L90">
        <v>0.84</v>
      </c>
      <c r="M90">
        <v>4.5999999999999996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1.38</v>
      </c>
      <c r="T90">
        <v>100.63</v>
      </c>
      <c r="U90">
        <v>33.54</v>
      </c>
      <c r="V90">
        <v>33.56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18.57</v>
      </c>
      <c r="AD90">
        <v>68.77</v>
      </c>
      <c r="AE90">
        <v>68.77</v>
      </c>
      <c r="AF90">
        <v>2.64</v>
      </c>
    </row>
    <row r="91" spans="1:32">
      <c r="A91" t="s">
        <v>133</v>
      </c>
      <c r="B91" s="75">
        <v>229.97</v>
      </c>
      <c r="C91" s="75">
        <v>76.66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28.2</v>
      </c>
      <c r="J91">
        <v>133.19</v>
      </c>
      <c r="K91">
        <v>85.18</v>
      </c>
      <c r="L91">
        <v>0.84</v>
      </c>
      <c r="M91">
        <v>4.62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1.33</v>
      </c>
      <c r="T91">
        <v>101.48</v>
      </c>
      <c r="U91">
        <v>33.83</v>
      </c>
      <c r="V91">
        <v>33.82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19.149999999999999</v>
      </c>
      <c r="AD91">
        <v>72.819999999999993</v>
      </c>
      <c r="AE91">
        <v>72.819999999999993</v>
      </c>
      <c r="AF91">
        <v>2.64</v>
      </c>
    </row>
    <row r="92" spans="1:32">
      <c r="A92" t="s">
        <v>134</v>
      </c>
      <c r="B92" s="75">
        <v>229.97</v>
      </c>
      <c r="C92" s="75">
        <v>76.66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28.2</v>
      </c>
      <c r="J92">
        <v>133.19</v>
      </c>
      <c r="K92">
        <v>85.18</v>
      </c>
      <c r="L92">
        <v>0.84</v>
      </c>
      <c r="M92">
        <v>4.74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1.33</v>
      </c>
      <c r="T92">
        <v>101.82</v>
      </c>
      <c r="U92">
        <v>33.94</v>
      </c>
      <c r="V92">
        <v>33.94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20.11</v>
      </c>
      <c r="AD92">
        <v>72.12</v>
      </c>
      <c r="AE92">
        <v>72.12</v>
      </c>
      <c r="AF92">
        <v>2.64</v>
      </c>
    </row>
    <row r="93" spans="1:32">
      <c r="A93" t="s">
        <v>135</v>
      </c>
      <c r="B93" s="75">
        <v>227.19</v>
      </c>
      <c r="C93" s="75">
        <v>75.180000000000007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28.2</v>
      </c>
      <c r="J93">
        <v>133.19</v>
      </c>
      <c r="K93">
        <v>85.18</v>
      </c>
      <c r="L93">
        <v>0.84</v>
      </c>
      <c r="M93">
        <v>4.71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1.33</v>
      </c>
      <c r="T93">
        <v>105.14</v>
      </c>
      <c r="U93">
        <v>35.049999999999997</v>
      </c>
      <c r="V93">
        <v>35.049999999999997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21.76</v>
      </c>
      <c r="AD93">
        <v>70.89</v>
      </c>
      <c r="AE93">
        <v>70.89</v>
      </c>
      <c r="AF93">
        <v>2.64</v>
      </c>
    </row>
    <row r="94" spans="1:32">
      <c r="A94" t="s">
        <v>136</v>
      </c>
      <c r="B94" s="75">
        <v>227.19</v>
      </c>
      <c r="C94" s="75">
        <v>75.180000000000007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28.2</v>
      </c>
      <c r="J94">
        <v>133.19</v>
      </c>
      <c r="K94">
        <v>85.18</v>
      </c>
      <c r="L94">
        <v>0.84</v>
      </c>
      <c r="M94">
        <v>4.68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1.33</v>
      </c>
      <c r="T94">
        <v>106.04</v>
      </c>
      <c r="U94">
        <v>35.35</v>
      </c>
      <c r="V94">
        <v>35.340000000000003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23.77</v>
      </c>
      <c r="AD94">
        <v>71.510000000000005</v>
      </c>
      <c r="AE94">
        <v>71.510000000000005</v>
      </c>
      <c r="AF94">
        <v>2.64</v>
      </c>
    </row>
    <row r="95" spans="1:32">
      <c r="A95" t="s">
        <v>137</v>
      </c>
      <c r="B95" s="75">
        <v>202.28</v>
      </c>
      <c r="C95" s="75">
        <v>60.81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28.2</v>
      </c>
      <c r="J95">
        <v>133.19</v>
      </c>
      <c r="K95">
        <v>85.18</v>
      </c>
      <c r="L95">
        <v>0.8</v>
      </c>
      <c r="M95">
        <v>4.66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1.33</v>
      </c>
      <c r="T95">
        <v>106.15</v>
      </c>
      <c r="U95">
        <v>35.380000000000003</v>
      </c>
      <c r="V95">
        <v>35.39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23.8</v>
      </c>
      <c r="AD95">
        <v>71.13</v>
      </c>
      <c r="AE95">
        <v>71.13</v>
      </c>
      <c r="AF95">
        <v>2.64</v>
      </c>
    </row>
    <row r="96" spans="1:32">
      <c r="A96" t="s">
        <v>138</v>
      </c>
      <c r="B96" s="75">
        <v>192.69</v>
      </c>
      <c r="C96" s="75">
        <v>50.5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28.2</v>
      </c>
      <c r="J96">
        <v>133.19</v>
      </c>
      <c r="K96">
        <v>85.18</v>
      </c>
      <c r="L96">
        <v>0.8</v>
      </c>
      <c r="M96">
        <v>4.66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1.33</v>
      </c>
      <c r="T96">
        <v>106.1</v>
      </c>
      <c r="U96">
        <v>35.369999999999997</v>
      </c>
      <c r="V96">
        <v>35.35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24.27</v>
      </c>
      <c r="AD96">
        <v>71.16</v>
      </c>
      <c r="AE96">
        <v>71.16</v>
      </c>
      <c r="AF96">
        <v>2.64</v>
      </c>
    </row>
    <row r="97" spans="1:36">
      <c r="A97" t="s">
        <v>139</v>
      </c>
      <c r="B97" s="75">
        <v>160.11000000000001</v>
      </c>
      <c r="C97" s="75">
        <v>31.2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28.2</v>
      </c>
      <c r="J97">
        <v>133.19</v>
      </c>
      <c r="K97">
        <v>85.18</v>
      </c>
      <c r="L97">
        <v>0.8</v>
      </c>
      <c r="M97">
        <v>4.5999999999999996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1.33</v>
      </c>
      <c r="T97">
        <v>105.69</v>
      </c>
      <c r="U97">
        <v>35.229999999999997</v>
      </c>
      <c r="V97">
        <v>35.24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24.01</v>
      </c>
      <c r="AD97">
        <v>72.7</v>
      </c>
      <c r="AE97">
        <v>72.7</v>
      </c>
      <c r="AF97">
        <v>2.64</v>
      </c>
    </row>
    <row r="98" spans="1:36">
      <c r="A98" t="s">
        <v>140</v>
      </c>
      <c r="B98" s="75">
        <v>160.11000000000001</v>
      </c>
      <c r="C98" s="75">
        <v>31.2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28.2</v>
      </c>
      <c r="J98">
        <v>133.19</v>
      </c>
      <c r="K98">
        <v>85.18</v>
      </c>
      <c r="L98">
        <v>0.8</v>
      </c>
      <c r="M98">
        <v>4.62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1.33</v>
      </c>
      <c r="T98">
        <v>108.5</v>
      </c>
      <c r="U98">
        <v>36.17</v>
      </c>
      <c r="V98">
        <v>36.159999999999997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23.79</v>
      </c>
      <c r="AD98">
        <v>75.3</v>
      </c>
      <c r="AE98">
        <v>75.3</v>
      </c>
      <c r="AF98">
        <v>2.64</v>
      </c>
    </row>
    <row r="99" spans="1:36">
      <c r="A99" t="s">
        <v>141</v>
      </c>
      <c r="B99" s="75">
        <f>SUM(B3:B98)/4000</f>
        <v>4.849177499999997</v>
      </c>
      <c r="C99" s="75">
        <f t="shared" ref="C99:L99" si="2">SUM(C3:C98)/4000</f>
        <v>1.5883874999999987</v>
      </c>
      <c r="D99" s="135">
        <f t="shared" ref="D99" si="3">SUM(D3:D98)/4000</f>
        <v>0.81132250000000039</v>
      </c>
      <c r="E99" s="75"/>
      <c r="F99" s="78">
        <f t="shared" si="2"/>
        <v>8.4184999999999996E-2</v>
      </c>
      <c r="G99" s="78">
        <f t="shared" si="2"/>
        <v>8.4222499999999992E-2</v>
      </c>
      <c r="H99" s="78">
        <f t="shared" si="2"/>
        <v>8.6525000000000019E-2</v>
      </c>
      <c r="I99">
        <f t="shared" si="2"/>
        <v>1.6705125000000016</v>
      </c>
      <c r="J99">
        <f t="shared" si="2"/>
        <v>2.9209925000000005</v>
      </c>
      <c r="K99">
        <f t="shared" si="2"/>
        <v>1.9421825000000019</v>
      </c>
      <c r="L99">
        <f t="shared" si="2"/>
        <v>2.1420000000000005E-2</v>
      </c>
      <c r="M99">
        <f t="shared" ref="M99:AB99" si="4">SUM(M3:M98)/4000</f>
        <v>0.27973749999999997</v>
      </c>
      <c r="N99" s="135">
        <f t="shared" si="4"/>
        <v>0.27095750000000018</v>
      </c>
      <c r="O99" s="135">
        <f t="shared" si="4"/>
        <v>0.27035750000000008</v>
      </c>
      <c r="P99" s="135">
        <f t="shared" si="4"/>
        <v>0.27000750000000018</v>
      </c>
      <c r="Q99">
        <f t="shared" si="4"/>
        <v>2.8592500000000014E-2</v>
      </c>
      <c r="R99">
        <f t="shared" si="4"/>
        <v>0.46249500000000004</v>
      </c>
      <c r="S99">
        <f t="shared" si="4"/>
        <v>3.2670000000000012E-2</v>
      </c>
      <c r="T99">
        <f t="shared" si="4"/>
        <v>2.0978949999999994</v>
      </c>
      <c r="U99">
        <f t="shared" si="4"/>
        <v>0.69930250000000027</v>
      </c>
      <c r="V99">
        <f t="shared" si="4"/>
        <v>0.69925750000000009</v>
      </c>
      <c r="W99">
        <f t="shared" si="4"/>
        <v>1.4492574999999999</v>
      </c>
      <c r="X99">
        <f t="shared" si="4"/>
        <v>0.28983249999999994</v>
      </c>
      <c r="Y99">
        <f t="shared" si="4"/>
        <v>0.48376749999999991</v>
      </c>
      <c r="Z99">
        <f t="shared" si="4"/>
        <v>0.28170249999999997</v>
      </c>
      <c r="AA99">
        <f t="shared" si="4"/>
        <v>0.55301999999999996</v>
      </c>
      <c r="AB99">
        <f t="shared" si="4"/>
        <v>0.27648250000000008</v>
      </c>
      <c r="AC99">
        <f t="shared" ref="AC99:AJ99" si="5">SUM(AC3:AC98)/4000</f>
        <v>0.3906675</v>
      </c>
      <c r="AD99">
        <f t="shared" si="5"/>
        <v>1.4067800000000001</v>
      </c>
      <c r="AE99">
        <f t="shared" si="5"/>
        <v>1.4067800000000001</v>
      </c>
      <c r="AF99">
        <f t="shared" si="5"/>
        <v>6.3234999999999819E-2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176.59100000000001</v>
      </c>
      <c r="C27" s="136">
        <f>'IDT-1 Calculation'!DG27</f>
        <v>-97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-79.590999999999994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55</v>
      </c>
      <c r="C28" s="136">
        <f>'IDT-1 Calculation'!DG28</f>
        <v>-55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183.26900000000001</v>
      </c>
      <c r="C29" s="136">
        <f>'IDT-1 Calculation'!DG29</f>
        <v>-10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-173.26900000000001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199.32300000000001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-199.32300000000001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169.154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-169.154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171.119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-171.119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142.268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-142.268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117.61499999999999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-117.61499999999999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77.024000000000001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-77.024000000000001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60.984000000000002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-60.984000000000002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62.069000000000003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-62.069000000000003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68.114000000000004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-68.114000000000004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19.407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-19.407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21</v>
      </c>
      <c r="C55" s="136">
        <f>'IDT-1 Calculation'!DG55</f>
        <v>-21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46</v>
      </c>
      <c r="C56" s="136">
        <f>'IDT-1 Calculation'!DG56</f>
        <v>-46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50</v>
      </c>
      <c r="C57" s="136">
        <f>'IDT-1 Calculation'!DG57</f>
        <v>-50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39</v>
      </c>
      <c r="C58" s="136">
        <f>'IDT-1 Calculation'!DG58</f>
        <v>-39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68</v>
      </c>
      <c r="C59" s="136">
        <f>'IDT-1 Calculation'!DG59</f>
        <v>-68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47</v>
      </c>
      <c r="C60" s="136">
        <f>'IDT-1 Calculation'!DG60</f>
        <v>-47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35</v>
      </c>
      <c r="C61" s="136">
        <f>'IDT-1 Calculation'!DG61</f>
        <v>-35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19</v>
      </c>
      <c r="C65" s="136">
        <f>'IDT-1 Calculation'!DG65</f>
        <v>-19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75</v>
      </c>
      <c r="C66" s="136">
        <f>'IDT-1 Calculation'!DG66</f>
        <v>-75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20</v>
      </c>
      <c r="C67" s="136">
        <f>'IDT-1 Calculation'!DG67</f>
        <v>-20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45</v>
      </c>
      <c r="C68" s="136">
        <f>'IDT-1 Calculation'!DG68</f>
        <v>-19.050999999999998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-25.949000000000002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66</v>
      </c>
      <c r="C69" s="136">
        <f>'IDT-1 Calculation'!DG69</f>
        <v>-27.942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-38.058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128</v>
      </c>
      <c r="C70" s="136">
        <f>'IDT-1 Calculation'!DG70</f>
        <v>-54.19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-73.81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32</v>
      </c>
      <c r="C71" s="136">
        <f>'IDT-1 Calculation'!DG71</f>
        <v>-32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146.80599999999998</v>
      </c>
      <c r="C72" s="136">
        <f>'IDT-1 Calculation'!DG72</f>
        <v>-30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-116.806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153</v>
      </c>
      <c r="C73" s="136">
        <f>'IDT-1 Calculation'!DG73</f>
        <v>-30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140.24799999999999</v>
      </c>
      <c r="C74" s="136">
        <f>'IDT-1 Calculation'!DG74</f>
        <v>-5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-135.24799999999999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54</v>
      </c>
      <c r="C75" s="136">
        <f>'IDT-1 Calculation'!DG75</f>
        <v>-22.861999999999998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-31.138000000000002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75</v>
      </c>
      <c r="C76" s="136">
        <f>'IDT-1 Calculation'!DG76</f>
        <v>-31.751999999999999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-43.247999999999998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74</v>
      </c>
      <c r="C77" s="136">
        <f>'IDT-1 Calculation'!DG77</f>
        <v>-31.329000000000001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-42.670999999999999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96</v>
      </c>
      <c r="C78" s="136">
        <f>'IDT-1 Calculation'!DG78</f>
        <v>-40.643000000000001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-55.356999999999999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116.309</v>
      </c>
      <c r="C79" s="136">
        <f>'IDT-1 Calculation'!DG79</f>
        <v>-40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-76.308999999999997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117.75700000000001</v>
      </c>
      <c r="C80" s="136">
        <f>'IDT-1 Calculation'!DG80</f>
        <v>-45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-72.757000000000005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118.96599999999999</v>
      </c>
      <c r="C81" s="136">
        <f>'IDT-1 Calculation'!DG81</f>
        <v>-45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-73.965999999999994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124.976</v>
      </c>
      <c r="C82" s="136">
        <f>'IDT-1 Calculation'!DG82</f>
        <v>-60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-64.975999999999999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152.86000000000001</v>
      </c>
      <c r="C83" s="136">
        <f>'IDT-1 Calculation'!DG83</f>
        <v>-70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-82.86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174.66</v>
      </c>
      <c r="C84" s="136">
        <f>'IDT-1 Calculation'!DG84</f>
        <v>-70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-104.66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199</v>
      </c>
      <c r="C85" s="136">
        <f>'IDT-1 Calculation'!DG85</f>
        <v>-84.248999999999995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-114.751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189</v>
      </c>
      <c r="C86" s="136">
        <f>'IDT-1 Calculation'!DG86</f>
        <v>-80.016000000000005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-108.98399999999999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171</v>
      </c>
      <c r="C87" s="136">
        <f>'IDT-1 Calculation'!DG87</f>
        <v>-72.394999999999996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-98.605000000000004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156</v>
      </c>
      <c r="C88" s="136">
        <f>'IDT-1 Calculation'!DG88</f>
        <v>-66.045000000000002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-89.954999999999998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153</v>
      </c>
      <c r="C89" s="136">
        <f>'IDT-1 Calculation'!DG89</f>
        <v>-64.775000000000006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-88.224999999999994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97</v>
      </c>
      <c r="C90" s="136">
        <f>'IDT-1 Calculation'!DG90</f>
        <v>-97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115</v>
      </c>
      <c r="C91" s="136">
        <f>'IDT-1 Calculation'!DG91</f>
        <v>-115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65</v>
      </c>
      <c r="C92" s="136">
        <f>'IDT-1 Calculation'!DG92</f>
        <v>-52.936999999999998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-12.063000000000001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26</v>
      </c>
      <c r="C93" s="136">
        <f>'IDT-1 Calculation'!DG93</f>
        <v>-11.007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-14.993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1.22712975</v>
      </c>
      <c r="C99" s="152">
        <f>SUM(C3:C98)/4000</f>
        <v>-0.47004825</v>
      </c>
      <c r="D99" s="152">
        <f>SUM(D3:D98)/4000</f>
        <v>0</v>
      </c>
      <c r="E99" s="152">
        <f>SUM(E3:E98)/4000</f>
        <v>0</v>
      </c>
      <c r="F99" s="152">
        <f>SUM(F3:F98)/4000</f>
        <v>-0.75708149999999996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281.78547130597997</v>
      </c>
      <c r="L3">
        <v>0</v>
      </c>
      <c r="M3">
        <v>62.781527403414188</v>
      </c>
      <c r="N3">
        <v>51.239900926698873</v>
      </c>
      <c r="O3">
        <v>72.308848954538533</v>
      </c>
      <c r="P3">
        <v>24.30713175929943</v>
      </c>
      <c r="Q3">
        <v>4.781617132590898</v>
      </c>
      <c r="R3">
        <v>8.4177441672399134</v>
      </c>
      <c r="S3">
        <v>6.0238319912211384</v>
      </c>
      <c r="T3">
        <v>0</v>
      </c>
      <c r="U3">
        <v>51.763390053530308</v>
      </c>
      <c r="V3">
        <v>0</v>
      </c>
      <c r="W3">
        <v>7.2239126626488472</v>
      </c>
      <c r="X3">
        <v>21.885937871334708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6.2060329416614479</v>
      </c>
      <c r="AG3">
        <v>30.142828545188898</v>
      </c>
      <c r="AH3">
        <v>0</v>
      </c>
      <c r="AI3">
        <v>0</v>
      </c>
      <c r="AJ3">
        <v>0</v>
      </c>
      <c r="AK3">
        <v>23.41705997390941</v>
      </c>
      <c r="AL3">
        <v>1.907179626278618</v>
      </c>
      <c r="AM3">
        <v>0</v>
      </c>
      <c r="AN3">
        <v>0</v>
      </c>
      <c r="AO3">
        <v>0</v>
      </c>
      <c r="AP3">
        <v>1.4065382291797122</v>
      </c>
      <c r="AQ3">
        <v>0</v>
      </c>
      <c r="AR3">
        <v>12.121919999999999</v>
      </c>
      <c r="AS3">
        <v>7.3260668453350029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28.216962108304017</v>
      </c>
      <c r="BB3">
        <f>SUM(B3:AZ3)-BA3</f>
        <v>646.82997828174598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281.78890027916049</v>
      </c>
      <c r="L4">
        <v>0</v>
      </c>
      <c r="M4">
        <v>32.005625677238015</v>
      </c>
      <c r="N4">
        <v>51.239900926698873</v>
      </c>
      <c r="O4">
        <v>72.308848954538533</v>
      </c>
      <c r="P4">
        <v>24.30713175929943</v>
      </c>
      <c r="Q4">
        <v>4.781617132590898</v>
      </c>
      <c r="R4">
        <v>9.5067022503069616</v>
      </c>
      <c r="S4">
        <v>6.0238319912211384</v>
      </c>
      <c r="T4">
        <v>0</v>
      </c>
      <c r="U4">
        <v>51.763390053530308</v>
      </c>
      <c r="V4">
        <v>0</v>
      </c>
      <c r="W4">
        <v>5.2303481364256319</v>
      </c>
      <c r="X4">
        <v>14.999999999999998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6.2060329416614479</v>
      </c>
      <c r="AG4">
        <v>30.142828545188898</v>
      </c>
      <c r="AH4">
        <v>0</v>
      </c>
      <c r="AI4">
        <v>0</v>
      </c>
      <c r="AJ4">
        <v>0</v>
      </c>
      <c r="AK4">
        <v>23.41705997390941</v>
      </c>
      <c r="AL4">
        <v>1.907179626278618</v>
      </c>
      <c r="AM4">
        <v>0</v>
      </c>
      <c r="AN4">
        <v>0</v>
      </c>
      <c r="AO4">
        <v>0</v>
      </c>
      <c r="AP4">
        <v>1.4065382291797122</v>
      </c>
      <c r="AQ4">
        <v>0</v>
      </c>
      <c r="AR4">
        <v>12.121919999999999</v>
      </c>
      <c r="AS4">
        <v>7.3260668453350029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26.605027994883095</v>
      </c>
      <c r="BB4">
        <f t="shared" ref="BB4:BB67" si="0">SUM(B4:AZ4)-BA4</f>
        <v>609.8788953276802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281.78547130597997</v>
      </c>
      <c r="L5">
        <v>0</v>
      </c>
      <c r="M5">
        <v>15.006025268135961</v>
      </c>
      <c r="N5">
        <v>51.239900926698873</v>
      </c>
      <c r="O5">
        <v>72.308848954538533</v>
      </c>
      <c r="P5">
        <v>24.30713175929943</v>
      </c>
      <c r="Q5">
        <v>4.781617132590898</v>
      </c>
      <c r="R5">
        <v>9.5067022503069616</v>
      </c>
      <c r="S5">
        <v>6.0238319912211384</v>
      </c>
      <c r="T5">
        <v>0</v>
      </c>
      <c r="U5">
        <v>51.763390053530308</v>
      </c>
      <c r="V5">
        <v>0</v>
      </c>
      <c r="W5">
        <v>5.000413436692507</v>
      </c>
      <c r="X5">
        <v>14.999999999999998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6.2060329416614479</v>
      </c>
      <c r="AG5">
        <v>30.142828545188898</v>
      </c>
      <c r="AH5">
        <v>0</v>
      </c>
      <c r="AI5">
        <v>0</v>
      </c>
      <c r="AJ5">
        <v>0</v>
      </c>
      <c r="AK5">
        <v>23.41705997390941</v>
      </c>
      <c r="AL5">
        <v>1.907179626278618</v>
      </c>
      <c r="AM5">
        <v>0</v>
      </c>
      <c r="AN5">
        <v>0</v>
      </c>
      <c r="AO5">
        <v>0</v>
      </c>
      <c r="AP5">
        <v>1.4065382291797122</v>
      </c>
      <c r="AQ5">
        <v>0</v>
      </c>
      <c r="AR5">
        <v>2.9092608916718845</v>
      </c>
      <c r="AS5">
        <v>7.3260668453350029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25.499600945526709</v>
      </c>
      <c r="BB5">
        <f t="shared" si="0"/>
        <v>584.53869918669272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281.78890027916049</v>
      </c>
      <c r="L6">
        <v>0</v>
      </c>
      <c r="M6">
        <v>15.006025268135961</v>
      </c>
      <c r="N6">
        <v>51.239900926698873</v>
      </c>
      <c r="O6">
        <v>72.308848954538533</v>
      </c>
      <c r="P6">
        <v>24.30713175929943</v>
      </c>
      <c r="Q6">
        <v>4.781617132590898</v>
      </c>
      <c r="R6">
        <v>9.5067022503069616</v>
      </c>
      <c r="S6">
        <v>6.0238319912211384</v>
      </c>
      <c r="T6">
        <v>0</v>
      </c>
      <c r="U6">
        <v>51.763390053530308</v>
      </c>
      <c r="V6">
        <v>0</v>
      </c>
      <c r="W6">
        <v>5.000413436692507</v>
      </c>
      <c r="X6">
        <v>14.999999999999998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6.2060329416614479</v>
      </c>
      <c r="AG6">
        <v>30.142828545188898</v>
      </c>
      <c r="AH6">
        <v>0</v>
      </c>
      <c r="AI6">
        <v>0</v>
      </c>
      <c r="AJ6">
        <v>0</v>
      </c>
      <c r="AK6">
        <v>23.41705997390941</v>
      </c>
      <c r="AL6">
        <v>1.907179626278618</v>
      </c>
      <c r="AM6">
        <v>0</v>
      </c>
      <c r="AN6">
        <v>0</v>
      </c>
      <c r="AO6">
        <v>0</v>
      </c>
      <c r="AP6">
        <v>1.4065382291797122</v>
      </c>
      <c r="AQ6">
        <v>0</v>
      </c>
      <c r="AR6">
        <v>1.939507108328115</v>
      </c>
      <c r="AS6">
        <v>7.3260668453350029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25.459208568461904</v>
      </c>
      <c r="BB6">
        <f t="shared" si="0"/>
        <v>583.61276675359431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281.78547130597997</v>
      </c>
      <c r="L7">
        <v>0</v>
      </c>
      <c r="M7">
        <v>15.006025268135961</v>
      </c>
      <c r="N7">
        <v>51.239900926698873</v>
      </c>
      <c r="O7">
        <v>72.308848954538533</v>
      </c>
      <c r="P7">
        <v>24.30713175929943</v>
      </c>
      <c r="Q7">
        <v>5.1291359401419294</v>
      </c>
      <c r="R7">
        <v>9.5067022503069616</v>
      </c>
      <c r="S7">
        <v>6.0238319912211384</v>
      </c>
      <c r="T7">
        <v>0</v>
      </c>
      <c r="U7">
        <v>51.763390053530308</v>
      </c>
      <c r="V7">
        <v>0</v>
      </c>
      <c r="W7">
        <v>5.000413436692507</v>
      </c>
      <c r="X7">
        <v>14.999999999999998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6.2060329416614479</v>
      </c>
      <c r="AG7">
        <v>30.142828545188898</v>
      </c>
      <c r="AH7">
        <v>0</v>
      </c>
      <c r="AI7">
        <v>0</v>
      </c>
      <c r="AJ7">
        <v>0</v>
      </c>
      <c r="AK7">
        <v>23.41705997390941</v>
      </c>
      <c r="AL7">
        <v>1.907179626278618</v>
      </c>
      <c r="AM7">
        <v>0</v>
      </c>
      <c r="AN7">
        <v>0</v>
      </c>
      <c r="AO7">
        <v>0</v>
      </c>
      <c r="AP7">
        <v>1.4065382291797122</v>
      </c>
      <c r="AQ7">
        <v>0</v>
      </c>
      <c r="AR7">
        <v>2.9092608916718845</v>
      </c>
      <c r="AS7">
        <v>7.3260668453350029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25.514127231682345</v>
      </c>
      <c r="BB7">
        <f t="shared" si="0"/>
        <v>584.87169170808818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281.78890027916049</v>
      </c>
      <c r="L8">
        <v>0</v>
      </c>
      <c r="M8">
        <v>15.006025268135961</v>
      </c>
      <c r="N8">
        <v>51.239900926698873</v>
      </c>
      <c r="O8">
        <v>72.308848954538533</v>
      </c>
      <c r="P8">
        <v>24.30713175929943</v>
      </c>
      <c r="Q8">
        <v>5.1291359401419294</v>
      </c>
      <c r="R8">
        <v>9.5067022503069616</v>
      </c>
      <c r="S8">
        <v>6.0238319912211384</v>
      </c>
      <c r="T8">
        <v>0</v>
      </c>
      <c r="U8">
        <v>51.763390053530308</v>
      </c>
      <c r="V8">
        <v>0</v>
      </c>
      <c r="W8">
        <v>5.000413436692507</v>
      </c>
      <c r="X8">
        <v>14.999999999999998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6.2060329416614479</v>
      </c>
      <c r="AG8">
        <v>30.142828545188898</v>
      </c>
      <c r="AH8">
        <v>0</v>
      </c>
      <c r="AI8">
        <v>0</v>
      </c>
      <c r="AJ8">
        <v>0</v>
      </c>
      <c r="AK8">
        <v>23.41705997390941</v>
      </c>
      <c r="AL8">
        <v>1.907179626278618</v>
      </c>
      <c r="AM8">
        <v>0</v>
      </c>
      <c r="AN8">
        <v>0</v>
      </c>
      <c r="AO8">
        <v>0</v>
      </c>
      <c r="AP8">
        <v>1.4065382291797122</v>
      </c>
      <c r="AQ8">
        <v>0</v>
      </c>
      <c r="AR8">
        <v>2.9092608916718845</v>
      </c>
      <c r="AS8">
        <v>7.3260668453350029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25.514270562761304</v>
      </c>
      <c r="BB8">
        <f t="shared" si="0"/>
        <v>584.87497735018962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281.78547130597997</v>
      </c>
      <c r="L9">
        <v>0</v>
      </c>
      <c r="M9">
        <v>15.006025268135961</v>
      </c>
      <c r="N9">
        <v>51.239900926698873</v>
      </c>
      <c r="O9">
        <v>72.308848954538533</v>
      </c>
      <c r="P9">
        <v>24.30713175929943</v>
      </c>
      <c r="Q9">
        <v>5.1291359401419294</v>
      </c>
      <c r="R9">
        <v>9.5067022503069616</v>
      </c>
      <c r="S9">
        <v>6.0238319912211384</v>
      </c>
      <c r="T9">
        <v>0</v>
      </c>
      <c r="U9">
        <v>51.763390053530308</v>
      </c>
      <c r="V9">
        <v>0</v>
      </c>
      <c r="W9">
        <v>5.000413436692507</v>
      </c>
      <c r="X9">
        <v>14.999999999999998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6.2060329416614479</v>
      </c>
      <c r="AG9">
        <v>30.142828545188898</v>
      </c>
      <c r="AH9">
        <v>0</v>
      </c>
      <c r="AI9">
        <v>0</v>
      </c>
      <c r="AJ9">
        <v>0</v>
      </c>
      <c r="AK9">
        <v>23.41705997390941</v>
      </c>
      <c r="AL9">
        <v>1.907179626278618</v>
      </c>
      <c r="AM9">
        <v>0</v>
      </c>
      <c r="AN9">
        <v>0</v>
      </c>
      <c r="AO9">
        <v>0</v>
      </c>
      <c r="AP9">
        <v>1.4065382291797122</v>
      </c>
      <c r="AQ9">
        <v>0</v>
      </c>
      <c r="AR9">
        <v>2.9092608916718845</v>
      </c>
      <c r="AS9">
        <v>7.3260668453350029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25.514127231682345</v>
      </c>
      <c r="BB9">
        <f t="shared" si="0"/>
        <v>584.87169170808818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281.78890027916049</v>
      </c>
      <c r="L10">
        <v>0</v>
      </c>
      <c r="M10">
        <v>15.006025268135961</v>
      </c>
      <c r="N10">
        <v>51.239900926698873</v>
      </c>
      <c r="O10">
        <v>72.308848954538533</v>
      </c>
      <c r="P10">
        <v>24.30713175929943</v>
      </c>
      <c r="Q10">
        <v>5.1291359401419294</v>
      </c>
      <c r="R10">
        <v>9.5067022503069616</v>
      </c>
      <c r="S10">
        <v>6.0238319912211384</v>
      </c>
      <c r="T10">
        <v>0</v>
      </c>
      <c r="U10">
        <v>51.763390053530308</v>
      </c>
      <c r="V10">
        <v>0</v>
      </c>
      <c r="W10">
        <v>5.000413436692507</v>
      </c>
      <c r="X10">
        <v>14.999999999999998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6.2060329416614479</v>
      </c>
      <c r="AG10">
        <v>30.142828545188898</v>
      </c>
      <c r="AH10">
        <v>0</v>
      </c>
      <c r="AI10">
        <v>0</v>
      </c>
      <c r="AJ10">
        <v>0</v>
      </c>
      <c r="AK10">
        <v>23.41705997390941</v>
      </c>
      <c r="AL10">
        <v>1.907179626278618</v>
      </c>
      <c r="AM10">
        <v>0</v>
      </c>
      <c r="AN10">
        <v>0</v>
      </c>
      <c r="AO10">
        <v>0</v>
      </c>
      <c r="AP10">
        <v>1.4065382291797122</v>
      </c>
      <c r="AQ10">
        <v>0</v>
      </c>
      <c r="AR10">
        <v>2.9092608916718845</v>
      </c>
      <c r="AS10">
        <v>7.3260668453350029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25.514270562761304</v>
      </c>
      <c r="BB10">
        <f t="shared" si="0"/>
        <v>584.87497735018962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281.78547130597997</v>
      </c>
      <c r="L11">
        <v>0</v>
      </c>
      <c r="M11">
        <v>15.006025268135961</v>
      </c>
      <c r="N11">
        <v>51.239900926698873</v>
      </c>
      <c r="O11">
        <v>72.308848954538533</v>
      </c>
      <c r="P11">
        <v>24.30713175929943</v>
      </c>
      <c r="Q11">
        <v>5.1291359401419294</v>
      </c>
      <c r="R11">
        <v>9.5067022503069616</v>
      </c>
      <c r="S11">
        <v>6.0238319912211384</v>
      </c>
      <c r="T11">
        <v>0</v>
      </c>
      <c r="U11">
        <v>51.763390053530308</v>
      </c>
      <c r="V11">
        <v>0</v>
      </c>
      <c r="W11">
        <v>5.000413436692507</v>
      </c>
      <c r="X11">
        <v>14.999999999999998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6.2060329416614479</v>
      </c>
      <c r="AG11">
        <v>30.142828545188898</v>
      </c>
      <c r="AH11">
        <v>0</v>
      </c>
      <c r="AI11">
        <v>0</v>
      </c>
      <c r="AJ11">
        <v>0</v>
      </c>
      <c r="AK11">
        <v>23.41705997390941</v>
      </c>
      <c r="AL11">
        <v>1.907179626278618</v>
      </c>
      <c r="AM11">
        <v>0</v>
      </c>
      <c r="AN11">
        <v>0</v>
      </c>
      <c r="AO11">
        <v>0</v>
      </c>
      <c r="AP11">
        <v>1.4065382291797122</v>
      </c>
      <c r="AQ11">
        <v>0</v>
      </c>
      <c r="AR11">
        <v>2.9092608916718845</v>
      </c>
      <c r="AS11">
        <v>3.5448711133375079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25.356073250084851</v>
      </c>
      <c r="BB11">
        <f t="shared" si="0"/>
        <v>581.24854995768817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281.78890027916049</v>
      </c>
      <c r="L12">
        <v>0</v>
      </c>
      <c r="M12">
        <v>15.006025268135961</v>
      </c>
      <c r="N12">
        <v>51.239900926698873</v>
      </c>
      <c r="O12">
        <v>72.308848954538533</v>
      </c>
      <c r="P12">
        <v>24.30713175929943</v>
      </c>
      <c r="Q12">
        <v>5.1291359401419294</v>
      </c>
      <c r="R12">
        <v>9.5067022503069616</v>
      </c>
      <c r="S12">
        <v>6.0238319912211384</v>
      </c>
      <c r="T12">
        <v>0</v>
      </c>
      <c r="U12">
        <v>51.763390053530308</v>
      </c>
      <c r="V12">
        <v>0</v>
      </c>
      <c r="W12">
        <v>5.000413436692507</v>
      </c>
      <c r="X12">
        <v>14.999999999999998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6.2060329416614479</v>
      </c>
      <c r="AG12">
        <v>30.142828545188898</v>
      </c>
      <c r="AH12">
        <v>0</v>
      </c>
      <c r="AI12">
        <v>0</v>
      </c>
      <c r="AJ12">
        <v>0</v>
      </c>
      <c r="AK12">
        <v>23.41705997390941</v>
      </c>
      <c r="AL12">
        <v>1.907179626278618</v>
      </c>
      <c r="AM12">
        <v>0</v>
      </c>
      <c r="AN12">
        <v>0</v>
      </c>
      <c r="AO12">
        <v>0</v>
      </c>
      <c r="AP12">
        <v>1.4065382291797122</v>
      </c>
      <c r="AQ12">
        <v>0</v>
      </c>
      <c r="AR12">
        <v>2.9092608916718845</v>
      </c>
      <c r="AS12">
        <v>2.9540591083281149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25.331520639354419</v>
      </c>
      <c r="BB12">
        <f t="shared" si="0"/>
        <v>580.68571953658966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281.78547130597997</v>
      </c>
      <c r="L13">
        <v>0</v>
      </c>
      <c r="M13">
        <v>15.956314626951359</v>
      </c>
      <c r="N13">
        <v>9.9984738467625291</v>
      </c>
      <c r="O13">
        <v>18.490165947278477</v>
      </c>
      <c r="P13">
        <v>7.0028692827144114</v>
      </c>
      <c r="Q13">
        <v>5.1291359401419294</v>
      </c>
      <c r="R13">
        <v>9.5067022503069616</v>
      </c>
      <c r="S13">
        <v>6.0238319912211384</v>
      </c>
      <c r="T13">
        <v>0</v>
      </c>
      <c r="U13">
        <v>51.763390053530308</v>
      </c>
      <c r="V13">
        <v>0</v>
      </c>
      <c r="W13">
        <v>5.000413436692507</v>
      </c>
      <c r="X13">
        <v>14.999999999999998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6.2060329416614479</v>
      </c>
      <c r="AG13">
        <v>30.142828545188898</v>
      </c>
      <c r="AH13">
        <v>0</v>
      </c>
      <c r="AI13">
        <v>0</v>
      </c>
      <c r="AJ13">
        <v>0</v>
      </c>
      <c r="AK13">
        <v>23.41705997390941</v>
      </c>
      <c r="AL13">
        <v>1.907179626278618</v>
      </c>
      <c r="AM13">
        <v>0</v>
      </c>
      <c r="AN13">
        <v>0</v>
      </c>
      <c r="AO13">
        <v>0</v>
      </c>
      <c r="AP13">
        <v>1.4065382291797122</v>
      </c>
      <c r="AQ13">
        <v>0</v>
      </c>
      <c r="AR13">
        <v>2.9092608916718845</v>
      </c>
      <c r="AS13">
        <v>3.426708804007514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20.694025387587288</v>
      </c>
      <c r="BB13">
        <f t="shared" si="0"/>
        <v>474.37835230588973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281.78890027916049</v>
      </c>
      <c r="L14">
        <v>0</v>
      </c>
      <c r="M14">
        <v>15.956314626951359</v>
      </c>
      <c r="N14">
        <v>9.9984738467625291</v>
      </c>
      <c r="O14">
        <v>14.997626394970773</v>
      </c>
      <c r="P14">
        <v>7.0028692827144114</v>
      </c>
      <c r="Q14">
        <v>5.1291359401419294</v>
      </c>
      <c r="R14">
        <v>9.5067022503069616</v>
      </c>
      <c r="S14">
        <v>6.0238319912211384</v>
      </c>
      <c r="T14">
        <v>0</v>
      </c>
      <c r="U14">
        <v>51.763390053530308</v>
      </c>
      <c r="V14">
        <v>0</v>
      </c>
      <c r="W14">
        <v>5.000413436692507</v>
      </c>
      <c r="X14">
        <v>14.999999999999998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6.2060329416614479</v>
      </c>
      <c r="AG14">
        <v>30.142828545188898</v>
      </c>
      <c r="AH14">
        <v>0</v>
      </c>
      <c r="AI14">
        <v>0</v>
      </c>
      <c r="AJ14">
        <v>0</v>
      </c>
      <c r="AK14">
        <v>23.41705997390941</v>
      </c>
      <c r="AL14">
        <v>1.907179626278618</v>
      </c>
      <c r="AM14">
        <v>0</v>
      </c>
      <c r="AN14">
        <v>0</v>
      </c>
      <c r="AO14">
        <v>0</v>
      </c>
      <c r="AP14">
        <v>1.4065382291797122</v>
      </c>
      <c r="AQ14">
        <v>0</v>
      </c>
      <c r="AR14">
        <v>2.9092608916718845</v>
      </c>
      <c r="AS14">
        <v>3.426708804007514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20.548180565379781</v>
      </c>
      <c r="BB14">
        <f t="shared" si="0"/>
        <v>471.03508654897001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281.78547130597997</v>
      </c>
      <c r="L15">
        <v>0</v>
      </c>
      <c r="M15">
        <v>15.956314626951359</v>
      </c>
      <c r="N15">
        <v>9.9984738467625291</v>
      </c>
      <c r="O15">
        <v>14.997626394970773</v>
      </c>
      <c r="P15">
        <v>7.0028692827144114</v>
      </c>
      <c r="Q15">
        <v>5.1291359401419294</v>
      </c>
      <c r="R15">
        <v>9.5067022503069616</v>
      </c>
      <c r="S15">
        <v>6.0238319912211384</v>
      </c>
      <c r="T15">
        <v>0</v>
      </c>
      <c r="U15">
        <v>51.763390053530308</v>
      </c>
      <c r="V15">
        <v>0</v>
      </c>
      <c r="W15">
        <v>5.000413436692507</v>
      </c>
      <c r="X15">
        <v>14.999999999999998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6.2060329416614479</v>
      </c>
      <c r="AG15">
        <v>30.142828545188898</v>
      </c>
      <c r="AH15">
        <v>0</v>
      </c>
      <c r="AI15">
        <v>0</v>
      </c>
      <c r="AJ15">
        <v>0</v>
      </c>
      <c r="AK15">
        <v>23.41705997390941</v>
      </c>
      <c r="AL15">
        <v>1.907179626278618</v>
      </c>
      <c r="AM15">
        <v>0</v>
      </c>
      <c r="AN15">
        <v>0</v>
      </c>
      <c r="AO15">
        <v>0</v>
      </c>
      <c r="AP15">
        <v>1.2377533299937382</v>
      </c>
      <c r="AQ15">
        <v>0</v>
      </c>
      <c r="AR15">
        <v>2.9092608916718845</v>
      </c>
      <c r="AS15">
        <v>3.426708804007514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20.54098202551485</v>
      </c>
      <c r="BB15">
        <f t="shared" si="0"/>
        <v>470.87007121646849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281.78890027916049</v>
      </c>
      <c r="L16">
        <v>0</v>
      </c>
      <c r="M16">
        <v>15.956314626951359</v>
      </c>
      <c r="N16">
        <v>9.9984738467625291</v>
      </c>
      <c r="O16">
        <v>14.997626394970773</v>
      </c>
      <c r="P16">
        <v>7.0028692827144114</v>
      </c>
      <c r="Q16">
        <v>5.1291359401419294</v>
      </c>
      <c r="R16">
        <v>9.5067022503069616</v>
      </c>
      <c r="S16">
        <v>6.0238319912211384</v>
      </c>
      <c r="T16">
        <v>0</v>
      </c>
      <c r="U16">
        <v>51.763390053530308</v>
      </c>
      <c r="V16">
        <v>0</v>
      </c>
      <c r="W16">
        <v>5.000413436692507</v>
      </c>
      <c r="X16">
        <v>14.999999999999998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6.2060329416614479</v>
      </c>
      <c r="AG16">
        <v>30.142828545188898</v>
      </c>
      <c r="AH16">
        <v>0</v>
      </c>
      <c r="AI16">
        <v>0</v>
      </c>
      <c r="AJ16">
        <v>0</v>
      </c>
      <c r="AK16">
        <v>23.41705997390941</v>
      </c>
      <c r="AL16">
        <v>1.907179626278618</v>
      </c>
      <c r="AM16">
        <v>0</v>
      </c>
      <c r="AN16">
        <v>0</v>
      </c>
      <c r="AO16">
        <v>0</v>
      </c>
      <c r="AP16">
        <v>1.2377533299937382</v>
      </c>
      <c r="AQ16">
        <v>0</v>
      </c>
      <c r="AR16">
        <v>2.9092608916718845</v>
      </c>
      <c r="AS16">
        <v>3.426708804007514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20.54112535659381</v>
      </c>
      <c r="BB16">
        <f t="shared" si="0"/>
        <v>470.87335685856999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281.78547130597997</v>
      </c>
      <c r="L17">
        <v>0</v>
      </c>
      <c r="M17">
        <v>15.006025268135961</v>
      </c>
      <c r="N17">
        <v>9.9984738467625291</v>
      </c>
      <c r="O17">
        <v>14.997626394970773</v>
      </c>
      <c r="P17">
        <v>7.0028692827144114</v>
      </c>
      <c r="Q17">
        <v>5.1291359401419294</v>
      </c>
      <c r="R17">
        <v>9.5067022503069616</v>
      </c>
      <c r="S17">
        <v>6.0238319912211384</v>
      </c>
      <c r="T17">
        <v>0</v>
      </c>
      <c r="U17">
        <v>51.763390053530308</v>
      </c>
      <c r="V17">
        <v>0</v>
      </c>
      <c r="W17">
        <v>5.000413436692507</v>
      </c>
      <c r="X17">
        <v>14.999999999999998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6.2060329416614479</v>
      </c>
      <c r="AG17">
        <v>30.142828545188898</v>
      </c>
      <c r="AH17">
        <v>0</v>
      </c>
      <c r="AI17">
        <v>0</v>
      </c>
      <c r="AJ17">
        <v>0</v>
      </c>
      <c r="AK17">
        <v>23.41705997390941</v>
      </c>
      <c r="AL17">
        <v>1.907179626278618</v>
      </c>
      <c r="AM17">
        <v>0</v>
      </c>
      <c r="AN17">
        <v>0</v>
      </c>
      <c r="AO17">
        <v>0</v>
      </c>
      <c r="AP17">
        <v>1.2377533299937382</v>
      </c>
      <c r="AQ17">
        <v>0</v>
      </c>
      <c r="AR17">
        <v>2.9092608916718845</v>
      </c>
      <c r="AS17">
        <v>3.426708804007514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20.501259930316365</v>
      </c>
      <c r="BB17">
        <f t="shared" si="0"/>
        <v>469.95950395285149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281.78890027916049</v>
      </c>
      <c r="L18">
        <v>0</v>
      </c>
      <c r="M18">
        <v>15.006025268135961</v>
      </c>
      <c r="N18">
        <v>9.9984738467625291</v>
      </c>
      <c r="O18">
        <v>14.997626394970773</v>
      </c>
      <c r="P18">
        <v>7.0028692827144114</v>
      </c>
      <c r="Q18">
        <v>5.1291359401419294</v>
      </c>
      <c r="R18">
        <v>9.5067022503069616</v>
      </c>
      <c r="S18">
        <v>6.0238319912211384</v>
      </c>
      <c r="T18">
        <v>0</v>
      </c>
      <c r="U18">
        <v>51.763390053530308</v>
      </c>
      <c r="V18">
        <v>0</v>
      </c>
      <c r="W18">
        <v>5.000413436692507</v>
      </c>
      <c r="X18">
        <v>14.999999999999998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6.2060329416614479</v>
      </c>
      <c r="AG18">
        <v>30.142828545188898</v>
      </c>
      <c r="AH18">
        <v>0</v>
      </c>
      <c r="AI18">
        <v>0</v>
      </c>
      <c r="AJ18">
        <v>0</v>
      </c>
      <c r="AK18">
        <v>23.41705997390941</v>
      </c>
      <c r="AL18">
        <v>1.907179626278618</v>
      </c>
      <c r="AM18">
        <v>0</v>
      </c>
      <c r="AN18">
        <v>0</v>
      </c>
      <c r="AO18">
        <v>0</v>
      </c>
      <c r="AP18">
        <v>1.2377533299937382</v>
      </c>
      <c r="AQ18">
        <v>0</v>
      </c>
      <c r="AR18">
        <v>2.9092608916718845</v>
      </c>
      <c r="AS18">
        <v>3.426708804007514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20.501403261395325</v>
      </c>
      <c r="BB18">
        <f t="shared" si="0"/>
        <v>469.96278959495305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281.78547130597997</v>
      </c>
      <c r="L19">
        <v>0</v>
      </c>
      <c r="M19">
        <v>15.006025268135961</v>
      </c>
      <c r="N19">
        <v>9.9984738467625291</v>
      </c>
      <c r="O19">
        <v>14.997626394970773</v>
      </c>
      <c r="P19">
        <v>7.0028692827144114</v>
      </c>
      <c r="Q19">
        <v>5.1291359401419294</v>
      </c>
      <c r="R19">
        <v>9.4508338600794524</v>
      </c>
      <c r="S19">
        <v>6.0023142681487203</v>
      </c>
      <c r="T19">
        <v>0</v>
      </c>
      <c r="U19">
        <v>51.763390053530308</v>
      </c>
      <c r="V19">
        <v>0</v>
      </c>
      <c r="W19">
        <v>5.000413436692507</v>
      </c>
      <c r="X19">
        <v>14.999999999999998</v>
      </c>
      <c r="Y19">
        <v>0</v>
      </c>
      <c r="Z19">
        <v>0</v>
      </c>
      <c r="AA19">
        <v>0</v>
      </c>
      <c r="AB19">
        <v>1.4827309999999996</v>
      </c>
      <c r="AC19">
        <v>0</v>
      </c>
      <c r="AD19">
        <v>0</v>
      </c>
      <c r="AE19">
        <v>0</v>
      </c>
      <c r="AF19">
        <v>6.2060329416614479</v>
      </c>
      <c r="AG19">
        <v>30.142828545188898</v>
      </c>
      <c r="AH19">
        <v>0</v>
      </c>
      <c r="AI19">
        <v>0</v>
      </c>
      <c r="AJ19">
        <v>0</v>
      </c>
      <c r="AK19">
        <v>23.41705997390941</v>
      </c>
      <c r="AL19">
        <v>1.907179626278618</v>
      </c>
      <c r="AM19">
        <v>0</v>
      </c>
      <c r="AN19">
        <v>0</v>
      </c>
      <c r="AO19">
        <v>0</v>
      </c>
      <c r="AP19">
        <v>1.2377533299937382</v>
      </c>
      <c r="AQ19">
        <v>0</v>
      </c>
      <c r="AR19">
        <v>1.939507108328115</v>
      </c>
      <c r="AS19">
        <v>3.426708804007514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20.519467638436659</v>
      </c>
      <c r="BB19">
        <f t="shared" si="0"/>
        <v>470.37688734808751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281.78890027916049</v>
      </c>
      <c r="L20">
        <v>0</v>
      </c>
      <c r="M20">
        <v>15.006025268135961</v>
      </c>
      <c r="N20">
        <v>9.9984738467625291</v>
      </c>
      <c r="O20">
        <v>14.997626394970773</v>
      </c>
      <c r="P20">
        <v>7.0028692827144114</v>
      </c>
      <c r="Q20">
        <v>5.1291359401419294</v>
      </c>
      <c r="R20">
        <v>9.4508338600794524</v>
      </c>
      <c r="S20">
        <v>6.0023142681487203</v>
      </c>
      <c r="T20">
        <v>0</v>
      </c>
      <c r="U20">
        <v>51.763390053530308</v>
      </c>
      <c r="V20">
        <v>0</v>
      </c>
      <c r="W20">
        <v>5.000413436692507</v>
      </c>
      <c r="X20">
        <v>14.999999999999998</v>
      </c>
      <c r="Y20">
        <v>0</v>
      </c>
      <c r="Z20">
        <v>0</v>
      </c>
      <c r="AA20">
        <v>0</v>
      </c>
      <c r="AB20">
        <v>1.4827309999999996</v>
      </c>
      <c r="AC20">
        <v>0</v>
      </c>
      <c r="AD20">
        <v>0</v>
      </c>
      <c r="AE20">
        <v>0</v>
      </c>
      <c r="AF20">
        <v>6.2060329416614479</v>
      </c>
      <c r="AG20">
        <v>30.142828545188898</v>
      </c>
      <c r="AH20">
        <v>0</v>
      </c>
      <c r="AI20">
        <v>0</v>
      </c>
      <c r="AJ20">
        <v>0</v>
      </c>
      <c r="AK20">
        <v>23.41705997390941</v>
      </c>
      <c r="AL20">
        <v>1.907179626278618</v>
      </c>
      <c r="AM20">
        <v>0</v>
      </c>
      <c r="AN20">
        <v>0</v>
      </c>
      <c r="AO20">
        <v>0</v>
      </c>
      <c r="AP20">
        <v>1.2377533299937382</v>
      </c>
      <c r="AQ20">
        <v>0</v>
      </c>
      <c r="AR20">
        <v>1.939507108328115</v>
      </c>
      <c r="AS20">
        <v>3.426708804007514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20.519610969515618</v>
      </c>
      <c r="BB20">
        <f t="shared" si="0"/>
        <v>470.38017299018912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281.78547130597997</v>
      </c>
      <c r="L21">
        <v>0</v>
      </c>
      <c r="M21">
        <v>15.006025268135961</v>
      </c>
      <c r="N21">
        <v>9.9984738467625291</v>
      </c>
      <c r="O21">
        <v>14.997626394970773</v>
      </c>
      <c r="P21">
        <v>7.0028692827144114</v>
      </c>
      <c r="Q21">
        <v>5.1291359401419294</v>
      </c>
      <c r="R21">
        <v>7.9639357029383788</v>
      </c>
      <c r="S21">
        <v>5.8810744011841658</v>
      </c>
      <c r="T21">
        <v>0</v>
      </c>
      <c r="U21">
        <v>51.763390053530308</v>
      </c>
      <c r="V21">
        <v>0</v>
      </c>
      <c r="W21">
        <v>5.000413436692507</v>
      </c>
      <c r="X21">
        <v>14.999999999999998</v>
      </c>
      <c r="Y21">
        <v>0</v>
      </c>
      <c r="Z21">
        <v>0</v>
      </c>
      <c r="AA21">
        <v>0</v>
      </c>
      <c r="AB21">
        <v>1.4827309999999996</v>
      </c>
      <c r="AC21">
        <v>0</v>
      </c>
      <c r="AD21">
        <v>0</v>
      </c>
      <c r="AE21">
        <v>0</v>
      </c>
      <c r="AF21">
        <v>6.2060329416614479</v>
      </c>
      <c r="AG21">
        <v>30.142828545188898</v>
      </c>
      <c r="AH21">
        <v>0</v>
      </c>
      <c r="AI21">
        <v>0</v>
      </c>
      <c r="AJ21">
        <v>0</v>
      </c>
      <c r="AK21">
        <v>23.41705997390941</v>
      </c>
      <c r="AL21">
        <v>1.907179626278618</v>
      </c>
      <c r="AM21">
        <v>0</v>
      </c>
      <c r="AN21">
        <v>0</v>
      </c>
      <c r="AO21">
        <v>0</v>
      </c>
      <c r="AP21">
        <v>1.2377533299937382</v>
      </c>
      <c r="AQ21">
        <v>0</v>
      </c>
      <c r="AR21">
        <v>1.939507108328115</v>
      </c>
      <c r="AS21">
        <v>2.9540591083281149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20.432490711749647</v>
      </c>
      <c r="BB21">
        <f t="shared" si="0"/>
        <v>468.38307655498949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281.78890027916049</v>
      </c>
      <c r="L22">
        <v>0</v>
      </c>
      <c r="M22">
        <v>15.006025268135961</v>
      </c>
      <c r="N22">
        <v>9.9984738467625291</v>
      </c>
      <c r="O22">
        <v>14.997626394970773</v>
      </c>
      <c r="P22">
        <v>7.0028692827144114</v>
      </c>
      <c r="Q22">
        <v>5.1291359401419294</v>
      </c>
      <c r="R22">
        <v>7.9639357029383788</v>
      </c>
      <c r="S22">
        <v>5.8810744011841658</v>
      </c>
      <c r="T22">
        <v>0</v>
      </c>
      <c r="U22">
        <v>51.763390053530308</v>
      </c>
      <c r="V22">
        <v>0</v>
      </c>
      <c r="W22">
        <v>5.000413436692507</v>
      </c>
      <c r="X22">
        <v>14.999999999999998</v>
      </c>
      <c r="Y22">
        <v>0</v>
      </c>
      <c r="Z22">
        <v>0</v>
      </c>
      <c r="AA22">
        <v>0</v>
      </c>
      <c r="AB22">
        <v>1.4827309999999996</v>
      </c>
      <c r="AC22">
        <v>0</v>
      </c>
      <c r="AD22">
        <v>0</v>
      </c>
      <c r="AE22">
        <v>0</v>
      </c>
      <c r="AF22">
        <v>6.2060329416614479</v>
      </c>
      <c r="AG22">
        <v>30.142828545188898</v>
      </c>
      <c r="AH22">
        <v>0</v>
      </c>
      <c r="AI22">
        <v>0</v>
      </c>
      <c r="AJ22">
        <v>0</v>
      </c>
      <c r="AK22">
        <v>23.41705997390941</v>
      </c>
      <c r="AL22">
        <v>1.907179626278618</v>
      </c>
      <c r="AM22">
        <v>0</v>
      </c>
      <c r="AN22">
        <v>0</v>
      </c>
      <c r="AO22">
        <v>0</v>
      </c>
      <c r="AP22">
        <v>1.2377533299937382</v>
      </c>
      <c r="AQ22">
        <v>0</v>
      </c>
      <c r="AR22">
        <v>1.939507108328115</v>
      </c>
      <c r="AS22">
        <v>2.9540591083281149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20.432634042828607</v>
      </c>
      <c r="BB22">
        <f t="shared" si="0"/>
        <v>468.3863621970911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278.47723338108534</v>
      </c>
      <c r="L23">
        <v>0</v>
      </c>
      <c r="M23">
        <v>56.440732028058186</v>
      </c>
      <c r="N23">
        <v>50.037825428065773</v>
      </c>
      <c r="O23">
        <v>64.721054171818494</v>
      </c>
      <c r="P23">
        <v>24.30713175929943</v>
      </c>
      <c r="Q23">
        <v>5.0387995548451201</v>
      </c>
      <c r="R23">
        <v>3.9963573543928921</v>
      </c>
      <c r="S23">
        <v>4.2039119809191519</v>
      </c>
      <c r="T23">
        <v>0</v>
      </c>
      <c r="U23">
        <v>51.763390053530308</v>
      </c>
      <c r="V23">
        <v>0</v>
      </c>
      <c r="W23">
        <v>5.000413436692507</v>
      </c>
      <c r="X23">
        <v>12.795816135011551</v>
      </c>
      <c r="Y23">
        <v>0</v>
      </c>
      <c r="Z23">
        <v>0</v>
      </c>
      <c r="AA23">
        <v>0</v>
      </c>
      <c r="AB23">
        <v>1.4827309999999996</v>
      </c>
      <c r="AC23">
        <v>0</v>
      </c>
      <c r="AD23">
        <v>0</v>
      </c>
      <c r="AE23">
        <v>0</v>
      </c>
      <c r="AF23">
        <v>6.2060329416614479</v>
      </c>
      <c r="AG23">
        <v>30.142828545188898</v>
      </c>
      <c r="AH23">
        <v>0</v>
      </c>
      <c r="AI23">
        <v>0</v>
      </c>
      <c r="AJ23">
        <v>0</v>
      </c>
      <c r="AK23">
        <v>23.41705997390941</v>
      </c>
      <c r="AL23">
        <v>9.5358996885655127</v>
      </c>
      <c r="AM23">
        <v>0</v>
      </c>
      <c r="AN23">
        <v>0</v>
      </c>
      <c r="AO23">
        <v>0</v>
      </c>
      <c r="AP23">
        <v>1.2377533299937382</v>
      </c>
      <c r="AQ23">
        <v>0</v>
      </c>
      <c r="AR23">
        <v>1.939507108328115</v>
      </c>
      <c r="AS23">
        <v>2.9540591083281149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26.488598845751191</v>
      </c>
      <c r="BB23">
        <f t="shared" si="0"/>
        <v>607.20993813394284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273.97674358803403</v>
      </c>
      <c r="L24">
        <v>0</v>
      </c>
      <c r="M24">
        <v>62.781527403414188</v>
      </c>
      <c r="N24">
        <v>51.239900926698873</v>
      </c>
      <c r="O24">
        <v>72.308848954538533</v>
      </c>
      <c r="P24">
        <v>24.30713175929943</v>
      </c>
      <c r="Q24">
        <v>2.9946906851824591</v>
      </c>
      <c r="R24">
        <v>3.9963678768107127</v>
      </c>
      <c r="S24">
        <v>3.2980427366386107</v>
      </c>
      <c r="T24">
        <v>0</v>
      </c>
      <c r="U24">
        <v>51.763390053530308</v>
      </c>
      <c r="V24">
        <v>0</v>
      </c>
      <c r="W24">
        <v>3.1534706111859592</v>
      </c>
      <c r="X24">
        <v>39.622418722825621</v>
      </c>
      <c r="Y24">
        <v>0</v>
      </c>
      <c r="Z24">
        <v>0</v>
      </c>
      <c r="AA24">
        <v>0</v>
      </c>
      <c r="AB24">
        <v>1.4827309999999996</v>
      </c>
      <c r="AC24">
        <v>0</v>
      </c>
      <c r="AD24">
        <v>0</v>
      </c>
      <c r="AE24">
        <v>0</v>
      </c>
      <c r="AF24">
        <v>6.2060329416614479</v>
      </c>
      <c r="AG24">
        <v>30.142828545188898</v>
      </c>
      <c r="AH24">
        <v>0</v>
      </c>
      <c r="AI24">
        <v>0</v>
      </c>
      <c r="AJ24">
        <v>0</v>
      </c>
      <c r="AK24">
        <v>23.41705997390941</v>
      </c>
      <c r="AL24">
        <v>39.877399688565511</v>
      </c>
      <c r="AM24">
        <v>0</v>
      </c>
      <c r="AN24">
        <v>0</v>
      </c>
      <c r="AO24">
        <v>0</v>
      </c>
      <c r="AP24">
        <v>1.2377533299937382</v>
      </c>
      <c r="AQ24">
        <v>0</v>
      </c>
      <c r="AR24">
        <v>1.939507108328115</v>
      </c>
      <c r="AS24">
        <v>2.9540591083281149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29.122056029590752</v>
      </c>
      <c r="BB24">
        <f t="shared" si="0"/>
        <v>667.57784898454315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319.99874449724365</v>
      </c>
      <c r="L25">
        <v>0</v>
      </c>
      <c r="M25">
        <v>62.781527403414188</v>
      </c>
      <c r="N25">
        <v>51.239900926698873</v>
      </c>
      <c r="O25">
        <v>72.308848954538533</v>
      </c>
      <c r="P25">
        <v>24.30713175929943</v>
      </c>
      <c r="Q25">
        <v>9.470836754042967</v>
      </c>
      <c r="R25">
        <v>18.330605244990608</v>
      </c>
      <c r="S25">
        <v>11.439868042492835</v>
      </c>
      <c r="T25">
        <v>0</v>
      </c>
      <c r="U25">
        <v>51.763390053530308</v>
      </c>
      <c r="V25">
        <v>7.9649635307581024</v>
      </c>
      <c r="W25">
        <v>8.4744776483079676</v>
      </c>
      <c r="X25">
        <v>54.254188388074702</v>
      </c>
      <c r="Y25">
        <v>0</v>
      </c>
      <c r="Z25">
        <v>0</v>
      </c>
      <c r="AA25">
        <v>0</v>
      </c>
      <c r="AB25">
        <v>1.4827309999999996</v>
      </c>
      <c r="AC25">
        <v>0</v>
      </c>
      <c r="AD25">
        <v>0</v>
      </c>
      <c r="AE25">
        <v>0</v>
      </c>
      <c r="AF25">
        <v>6.2060329416614479</v>
      </c>
      <c r="AG25">
        <v>30.142828545188898</v>
      </c>
      <c r="AH25">
        <v>0</v>
      </c>
      <c r="AI25">
        <v>0</v>
      </c>
      <c r="AJ25">
        <v>0</v>
      </c>
      <c r="AK25">
        <v>23.41705997390941</v>
      </c>
      <c r="AL25">
        <v>39.877399688565511</v>
      </c>
      <c r="AM25">
        <v>0</v>
      </c>
      <c r="AN25">
        <v>0</v>
      </c>
      <c r="AO25">
        <v>0</v>
      </c>
      <c r="AP25">
        <v>1.2377533299937382</v>
      </c>
      <c r="AQ25">
        <v>0</v>
      </c>
      <c r="AR25">
        <v>1.939507108328115</v>
      </c>
      <c r="AS25">
        <v>3.426708804007514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33.442696292072917</v>
      </c>
      <c r="BB25">
        <f t="shared" si="0"/>
        <v>766.62180830297382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397.40810247240137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9.470836754042967</v>
      </c>
      <c r="R26">
        <v>18.330605244990608</v>
      </c>
      <c r="S26">
        <v>11.439868042492835</v>
      </c>
      <c r="T26">
        <v>0</v>
      </c>
      <c r="U26">
        <v>51.763390053530308</v>
      </c>
      <c r="V26">
        <v>7.9649635307581024</v>
      </c>
      <c r="W26">
        <v>10.08288927989409</v>
      </c>
      <c r="X26">
        <v>64.33072580647945</v>
      </c>
      <c r="Y26">
        <v>0</v>
      </c>
      <c r="Z26">
        <v>0</v>
      </c>
      <c r="AA26">
        <v>0</v>
      </c>
      <c r="AB26">
        <v>1.4827309999999996</v>
      </c>
      <c r="AC26">
        <v>0</v>
      </c>
      <c r="AD26">
        <v>0</v>
      </c>
      <c r="AE26">
        <v>2.281627110415362</v>
      </c>
      <c r="AF26">
        <v>6.2060329416614479</v>
      </c>
      <c r="AG26">
        <v>30.142828545188898</v>
      </c>
      <c r="AH26">
        <v>1.26062301022751</v>
      </c>
      <c r="AI26">
        <v>0</v>
      </c>
      <c r="AJ26">
        <v>0</v>
      </c>
      <c r="AK26">
        <v>23.41705997390941</v>
      </c>
      <c r="AL26">
        <v>39.877399688565511</v>
      </c>
      <c r="AM26">
        <v>0</v>
      </c>
      <c r="AN26">
        <v>0</v>
      </c>
      <c r="AO26">
        <v>0</v>
      </c>
      <c r="AP26">
        <v>0.95644577582968071</v>
      </c>
      <c r="AQ26">
        <v>0</v>
      </c>
      <c r="AR26">
        <v>1.939507108328115</v>
      </c>
      <c r="AS26">
        <v>3.426708804007514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37.303145725002942</v>
      </c>
      <c r="BB26">
        <f t="shared" si="0"/>
        <v>855.11660846167115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511.20215287840102</v>
      </c>
      <c r="L27">
        <v>9.4445960423587323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9.470836754042967</v>
      </c>
      <c r="R27">
        <v>18.330605244990608</v>
      </c>
      <c r="S27">
        <v>11.439868042492835</v>
      </c>
      <c r="T27">
        <v>0</v>
      </c>
      <c r="U27">
        <v>51.763390053530308</v>
      </c>
      <c r="V27">
        <v>7.9649635307581024</v>
      </c>
      <c r="W27">
        <v>11.368626190488214</v>
      </c>
      <c r="X27">
        <v>64.791470296706905</v>
      </c>
      <c r="Y27">
        <v>0</v>
      </c>
      <c r="Z27">
        <v>0</v>
      </c>
      <c r="AA27">
        <v>0</v>
      </c>
      <c r="AB27">
        <v>5.8123056627008971</v>
      </c>
      <c r="AC27">
        <v>0</v>
      </c>
      <c r="AD27">
        <v>0</v>
      </c>
      <c r="AE27">
        <v>7.3012071116677095</v>
      </c>
      <c r="AF27">
        <v>6.2060329416614479</v>
      </c>
      <c r="AG27">
        <v>30.142828545188898</v>
      </c>
      <c r="AH27">
        <v>10.379130378522229</v>
      </c>
      <c r="AI27">
        <v>0</v>
      </c>
      <c r="AJ27">
        <v>0</v>
      </c>
      <c r="AK27">
        <v>23.41705997390941</v>
      </c>
      <c r="AL27">
        <v>39.877399688565511</v>
      </c>
      <c r="AM27">
        <v>0</v>
      </c>
      <c r="AN27">
        <v>0</v>
      </c>
      <c r="AO27">
        <v>0</v>
      </c>
      <c r="AP27">
        <v>0.95644577582968071</v>
      </c>
      <c r="AQ27">
        <v>0</v>
      </c>
      <c r="AR27">
        <v>1.939507108328115</v>
      </c>
      <c r="AS27">
        <v>3.426708804007514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43.299472342046563</v>
      </c>
      <c r="BB27">
        <f t="shared" si="0"/>
        <v>992.57307172605556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511.20878143654392</v>
      </c>
      <c r="L28">
        <v>9.2776615660098187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9.470836754042967</v>
      </c>
      <c r="R28">
        <v>18.330605244990608</v>
      </c>
      <c r="S28">
        <v>11.439868042492835</v>
      </c>
      <c r="T28">
        <v>0</v>
      </c>
      <c r="U28">
        <v>51.763390053530308</v>
      </c>
      <c r="V28">
        <v>7.9649635307581024</v>
      </c>
      <c r="W28">
        <v>12.950120571918944</v>
      </c>
      <c r="X28">
        <v>64.791470296706905</v>
      </c>
      <c r="Y28">
        <v>0</v>
      </c>
      <c r="Z28">
        <v>0.48311999999999994</v>
      </c>
      <c r="AA28">
        <v>0</v>
      </c>
      <c r="AB28">
        <v>5.8123056627008971</v>
      </c>
      <c r="AC28">
        <v>0</v>
      </c>
      <c r="AD28">
        <v>0</v>
      </c>
      <c r="AE28">
        <v>7.3012071116677095</v>
      </c>
      <c r="AF28">
        <v>6.2060329416614479</v>
      </c>
      <c r="AG28">
        <v>30.142828545188898</v>
      </c>
      <c r="AH28">
        <v>20.758260308182006</v>
      </c>
      <c r="AI28">
        <v>0</v>
      </c>
      <c r="AJ28">
        <v>0</v>
      </c>
      <c r="AK28">
        <v>23.41705997390941</v>
      </c>
      <c r="AL28">
        <v>39.877399688565511</v>
      </c>
      <c r="AM28">
        <v>0</v>
      </c>
      <c r="AN28">
        <v>0</v>
      </c>
      <c r="AO28">
        <v>0</v>
      </c>
      <c r="AP28">
        <v>0.95644577582968071</v>
      </c>
      <c r="AQ28">
        <v>10.197924</v>
      </c>
      <c r="AR28">
        <v>1.939507108328115</v>
      </c>
      <c r="AS28">
        <v>3.426708804007514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44.23919329006916</v>
      </c>
      <c r="BB28">
        <f t="shared" si="0"/>
        <v>1014.1147131709176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511.20878143654392</v>
      </c>
      <c r="L29">
        <v>9.4447287506697108</v>
      </c>
      <c r="M29">
        <v>62.781527403414188</v>
      </c>
      <c r="N29">
        <v>51.239900926698873</v>
      </c>
      <c r="O29">
        <v>72.308848954538533</v>
      </c>
      <c r="P29">
        <v>24.30713175929943</v>
      </c>
      <c r="Q29">
        <v>9.470836754042967</v>
      </c>
      <c r="R29">
        <v>18.330605244990608</v>
      </c>
      <c r="S29">
        <v>11.439868042492835</v>
      </c>
      <c r="T29">
        <v>0</v>
      </c>
      <c r="U29">
        <v>51.763390053530308</v>
      </c>
      <c r="V29">
        <v>7.9649635307581024</v>
      </c>
      <c r="W29">
        <v>14.347901788532621</v>
      </c>
      <c r="X29">
        <v>64.791470296706905</v>
      </c>
      <c r="Y29">
        <v>0</v>
      </c>
      <c r="Z29">
        <v>3.1402800000000002</v>
      </c>
      <c r="AA29">
        <v>0</v>
      </c>
      <c r="AB29">
        <v>5.8123056627008971</v>
      </c>
      <c r="AC29">
        <v>0</v>
      </c>
      <c r="AD29">
        <v>0</v>
      </c>
      <c r="AE29">
        <v>14.602414223335419</v>
      </c>
      <c r="AF29">
        <v>12.412065883322896</v>
      </c>
      <c r="AG29">
        <v>30.142828545188898</v>
      </c>
      <c r="AH29">
        <v>31.13739068670424</v>
      </c>
      <c r="AI29">
        <v>0</v>
      </c>
      <c r="AJ29">
        <v>0</v>
      </c>
      <c r="AK29">
        <v>23.41705997390941</v>
      </c>
      <c r="AL29">
        <v>39.877399688565511</v>
      </c>
      <c r="AM29">
        <v>0</v>
      </c>
      <c r="AN29">
        <v>0</v>
      </c>
      <c r="AO29">
        <v>0</v>
      </c>
      <c r="AP29">
        <v>0.95644577582968071</v>
      </c>
      <c r="AQ29">
        <v>10.951683319557503</v>
      </c>
      <c r="AR29">
        <v>1.939507108328115</v>
      </c>
      <c r="AS29">
        <v>3.5448711133375079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45.450569849381267</v>
      </c>
      <c r="BB29">
        <f t="shared" si="0"/>
        <v>1041.8836370736176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511.20878143654392</v>
      </c>
      <c r="L30">
        <v>9.4447287506697108</v>
      </c>
      <c r="M30">
        <v>62.781527403414188</v>
      </c>
      <c r="N30">
        <v>51.239900926698873</v>
      </c>
      <c r="O30">
        <v>72.308848954538533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51.763390053530308</v>
      </c>
      <c r="V30">
        <v>7.9649635307581024</v>
      </c>
      <c r="W30">
        <v>15.195066828735252</v>
      </c>
      <c r="X30">
        <v>64.791470296706905</v>
      </c>
      <c r="Y30">
        <v>0</v>
      </c>
      <c r="Z30">
        <v>3.38184</v>
      </c>
      <c r="AA30">
        <v>1.6654462166562305</v>
      </c>
      <c r="AB30">
        <v>5.8123056627008971</v>
      </c>
      <c r="AC30">
        <v>0</v>
      </c>
      <c r="AD30">
        <v>4.0511729127530787</v>
      </c>
      <c r="AE30">
        <v>21.972069821331665</v>
      </c>
      <c r="AF30">
        <v>18.618098116677103</v>
      </c>
      <c r="AG30">
        <v>30.142828545188898</v>
      </c>
      <c r="AH30">
        <v>41.516520616364012</v>
      </c>
      <c r="AI30">
        <v>2.2639315104362341</v>
      </c>
      <c r="AJ30">
        <v>0</v>
      </c>
      <c r="AK30">
        <v>23.41705997390941</v>
      </c>
      <c r="AL30">
        <v>9.5358996885655127</v>
      </c>
      <c r="AM30">
        <v>2.3201180459194326</v>
      </c>
      <c r="AN30">
        <v>0</v>
      </c>
      <c r="AO30">
        <v>0</v>
      </c>
      <c r="AP30">
        <v>0.95644577582968071</v>
      </c>
      <c r="AQ30">
        <v>21.903367340221251</v>
      </c>
      <c r="AR30">
        <v>4.8487679999999997</v>
      </c>
      <c r="AS30">
        <v>3.5448711133375079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46.239070686872594</v>
      </c>
      <c r="BB30">
        <f t="shared" si="0"/>
        <v>1059.9587926354395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511.20878143654392</v>
      </c>
      <c r="L31">
        <v>9.4448251923315709</v>
      </c>
      <c r="M31">
        <v>62.781527403414188</v>
      </c>
      <c r="N31">
        <v>51.239900926698873</v>
      </c>
      <c r="O31">
        <v>72.308848954538533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51.763390053530308</v>
      </c>
      <c r="V31">
        <v>7.9649635307581024</v>
      </c>
      <c r="W31">
        <v>14.928918735579662</v>
      </c>
      <c r="X31">
        <v>64.791470296706905</v>
      </c>
      <c r="Y31">
        <v>0</v>
      </c>
      <c r="Z31">
        <v>7.7096288866624922</v>
      </c>
      <c r="AA31">
        <v>6.1704790256731368</v>
      </c>
      <c r="AB31">
        <v>11.683920494051344</v>
      </c>
      <c r="AC31">
        <v>0</v>
      </c>
      <c r="AD31">
        <v>8.1023458255061573</v>
      </c>
      <c r="AE31">
        <v>21.978914983510748</v>
      </c>
      <c r="AF31">
        <v>20.893643505009393</v>
      </c>
      <c r="AG31">
        <v>30.142828545188898</v>
      </c>
      <c r="AH31">
        <v>51.265339489772487</v>
      </c>
      <c r="AI31">
        <v>7.3577775208724674</v>
      </c>
      <c r="AJ31">
        <v>0</v>
      </c>
      <c r="AK31">
        <v>23.41705997390941</v>
      </c>
      <c r="AL31">
        <v>1.907179626278618</v>
      </c>
      <c r="AM31">
        <v>4.6757478902108121</v>
      </c>
      <c r="AN31">
        <v>0</v>
      </c>
      <c r="AO31">
        <v>0</v>
      </c>
      <c r="AP31">
        <v>0.95644577582968071</v>
      </c>
      <c r="AQ31">
        <v>21.903367340221251</v>
      </c>
      <c r="AR31">
        <v>12.121919999999999</v>
      </c>
      <c r="AS31">
        <v>3.5448711133375079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47.811364102066925</v>
      </c>
      <c r="BB31">
        <f t="shared" si="0"/>
        <v>1096.0011742248955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511.20878143654392</v>
      </c>
      <c r="L32">
        <v>9.4448251923315709</v>
      </c>
      <c r="M32">
        <v>62.781527403414188</v>
      </c>
      <c r="N32">
        <v>51.239900926698873</v>
      </c>
      <c r="O32">
        <v>72.308848954538533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51.763390053530308</v>
      </c>
      <c r="V32">
        <v>7.9649635307581024</v>
      </c>
      <c r="W32">
        <v>14.928918735579662</v>
      </c>
      <c r="X32">
        <v>64.791470296706905</v>
      </c>
      <c r="Y32">
        <v>0</v>
      </c>
      <c r="Z32">
        <v>7.7096288866624922</v>
      </c>
      <c r="AA32">
        <v>6.1704790256731368</v>
      </c>
      <c r="AB32">
        <v>11.683920494051344</v>
      </c>
      <c r="AC32">
        <v>0</v>
      </c>
      <c r="AD32">
        <v>12.153518738259235</v>
      </c>
      <c r="AE32">
        <v>21.978914983510748</v>
      </c>
      <c r="AF32">
        <v>20.893643505009393</v>
      </c>
      <c r="AG32">
        <v>30.142828545188898</v>
      </c>
      <c r="AH32">
        <v>51.895650994886232</v>
      </c>
      <c r="AI32">
        <v>7.3577775208724674</v>
      </c>
      <c r="AJ32">
        <v>0</v>
      </c>
      <c r="AK32">
        <v>23.41705997390941</v>
      </c>
      <c r="AL32">
        <v>1.907179626278618</v>
      </c>
      <c r="AM32">
        <v>7.0313777345021915</v>
      </c>
      <c r="AN32">
        <v>0</v>
      </c>
      <c r="AO32">
        <v>0</v>
      </c>
      <c r="AP32">
        <v>0.6751382216656231</v>
      </c>
      <c r="AQ32">
        <v>43.806734680442503</v>
      </c>
      <c r="AR32">
        <v>12.121919999999999</v>
      </c>
      <c r="AS32">
        <v>3.5448711133375079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49.009317577282324</v>
      </c>
      <c r="BB32">
        <f t="shared" si="0"/>
        <v>1123.4623947978955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9.4448251923315709</v>
      </c>
      <c r="M33">
        <v>62.781527403414188</v>
      </c>
      <c r="N33">
        <v>51.239900926698873</v>
      </c>
      <c r="O33">
        <v>72.308848954538533</v>
      </c>
      <c r="P33">
        <v>24.30713175929943</v>
      </c>
      <c r="Q33">
        <v>9.470836754042967</v>
      </c>
      <c r="R33">
        <v>18.330605244990608</v>
      </c>
      <c r="S33">
        <v>11.439868042492835</v>
      </c>
      <c r="T33">
        <v>0</v>
      </c>
      <c r="U33">
        <v>51.763390053530308</v>
      </c>
      <c r="V33">
        <v>7.9649635307581024</v>
      </c>
      <c r="W33">
        <v>14.928918735579662</v>
      </c>
      <c r="X33">
        <v>64.791470296706905</v>
      </c>
      <c r="Y33">
        <v>0</v>
      </c>
      <c r="Z33">
        <v>7.7096288866624922</v>
      </c>
      <c r="AA33">
        <v>6.1704790256731368</v>
      </c>
      <c r="AB33">
        <v>11.683920494051344</v>
      </c>
      <c r="AC33">
        <v>0</v>
      </c>
      <c r="AD33">
        <v>12.153518738259235</v>
      </c>
      <c r="AE33">
        <v>21.978914983510748</v>
      </c>
      <c r="AF33">
        <v>20.893643505009393</v>
      </c>
      <c r="AG33">
        <v>30.142828545188898</v>
      </c>
      <c r="AH33">
        <v>51.895650994886232</v>
      </c>
      <c r="AI33">
        <v>7.3577775208724674</v>
      </c>
      <c r="AJ33">
        <v>0</v>
      </c>
      <c r="AK33">
        <v>23.41705997390941</v>
      </c>
      <c r="AL33">
        <v>1.907179626278618</v>
      </c>
      <c r="AM33">
        <v>7.0313777345021915</v>
      </c>
      <c r="AN33">
        <v>0</v>
      </c>
      <c r="AO33">
        <v>0</v>
      </c>
      <c r="AP33">
        <v>0.33756934001252348</v>
      </c>
      <c r="AQ33">
        <v>43.806734680442503</v>
      </c>
      <c r="AR33">
        <v>12.121919999999999</v>
      </c>
      <c r="AS33">
        <v>3.5448711133375079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48.995207198029227</v>
      </c>
      <c r="BB33">
        <f t="shared" si="0"/>
        <v>1123.1389362954956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511.20878143654392</v>
      </c>
      <c r="L34">
        <v>9.4448251923315709</v>
      </c>
      <c r="M34">
        <v>62.781527403414188</v>
      </c>
      <c r="N34">
        <v>51.239900926698873</v>
      </c>
      <c r="O34">
        <v>72.308848954538533</v>
      </c>
      <c r="P34">
        <v>24.30713175929943</v>
      </c>
      <c r="Q34">
        <v>9.470836754042967</v>
      </c>
      <c r="R34">
        <v>18.330605244990608</v>
      </c>
      <c r="S34">
        <v>11.439868042492835</v>
      </c>
      <c r="T34">
        <v>0</v>
      </c>
      <c r="U34">
        <v>51.763390053530308</v>
      </c>
      <c r="V34">
        <v>7.9649635307581024</v>
      </c>
      <c r="W34">
        <v>14.928918735579662</v>
      </c>
      <c r="X34">
        <v>64.791470296706905</v>
      </c>
      <c r="Y34">
        <v>0</v>
      </c>
      <c r="Z34">
        <v>5.7568577733249837</v>
      </c>
      <c r="AA34">
        <v>6.1704790256731368</v>
      </c>
      <c r="AB34">
        <v>11.683920494051344</v>
      </c>
      <c r="AC34">
        <v>0</v>
      </c>
      <c r="AD34">
        <v>12.153518738259235</v>
      </c>
      <c r="AE34">
        <v>21.978914983510748</v>
      </c>
      <c r="AF34">
        <v>20.893643505009393</v>
      </c>
      <c r="AG34">
        <v>30.142828545188898</v>
      </c>
      <c r="AH34">
        <v>51.895650994886232</v>
      </c>
      <c r="AI34">
        <v>7.3577775208724674</v>
      </c>
      <c r="AJ34">
        <v>0</v>
      </c>
      <c r="AK34">
        <v>23.41705997390941</v>
      </c>
      <c r="AL34">
        <v>1.907179626278618</v>
      </c>
      <c r="AM34">
        <v>7.0313777345021915</v>
      </c>
      <c r="AN34">
        <v>0</v>
      </c>
      <c r="AO34">
        <v>0</v>
      </c>
      <c r="AP34">
        <v>0.33756934001252348</v>
      </c>
      <c r="AQ34">
        <v>43.806734680442503</v>
      </c>
      <c r="AR34">
        <v>4.8487679999999997</v>
      </c>
      <c r="AS34">
        <v>3.5448711133375079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48.60956361189173</v>
      </c>
      <c r="BB34">
        <f t="shared" si="0"/>
        <v>1114.2986567682958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9.4448251923315709</v>
      </c>
      <c r="M35">
        <v>62.781527403414188</v>
      </c>
      <c r="N35">
        <v>51.239900926698873</v>
      </c>
      <c r="O35">
        <v>72.308848954538533</v>
      </c>
      <c r="P35">
        <v>24.30713175929943</v>
      </c>
      <c r="Q35">
        <v>9.470836754042967</v>
      </c>
      <c r="R35">
        <v>18.330605244990608</v>
      </c>
      <c r="S35">
        <v>11.439868042492835</v>
      </c>
      <c r="T35">
        <v>0</v>
      </c>
      <c r="U35">
        <v>51.763390053530308</v>
      </c>
      <c r="V35">
        <v>7.9649635307581024</v>
      </c>
      <c r="W35">
        <v>14.928918735579662</v>
      </c>
      <c r="X35">
        <v>64.791470296706905</v>
      </c>
      <c r="Y35">
        <v>0</v>
      </c>
      <c r="Z35">
        <v>5.7491279999999989</v>
      </c>
      <c r="AA35">
        <v>6.1704790256731368</v>
      </c>
      <c r="AB35">
        <v>11.683920494051344</v>
      </c>
      <c r="AC35">
        <v>0</v>
      </c>
      <c r="AD35">
        <v>12.153518738259235</v>
      </c>
      <c r="AE35">
        <v>21.978914983510748</v>
      </c>
      <c r="AF35">
        <v>20.893643505009393</v>
      </c>
      <c r="AG35">
        <v>30.142828545188898</v>
      </c>
      <c r="AH35">
        <v>51.895650994886232</v>
      </c>
      <c r="AI35">
        <v>7.3577775208724674</v>
      </c>
      <c r="AJ35">
        <v>0</v>
      </c>
      <c r="AK35">
        <v>23.41705997390941</v>
      </c>
      <c r="AL35">
        <v>1.907179626278618</v>
      </c>
      <c r="AM35">
        <v>4.6757478902108121</v>
      </c>
      <c r="AN35">
        <v>0</v>
      </c>
      <c r="AO35">
        <v>0</v>
      </c>
      <c r="AP35">
        <v>0.56261510832811523</v>
      </c>
      <c r="AQ35">
        <v>43.806734680442503</v>
      </c>
      <c r="AR35">
        <v>2.9092608916718845</v>
      </c>
      <c r="AS35">
        <v>4.6083323556668745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48.483563375792201</v>
      </c>
      <c r="BB35">
        <f t="shared" si="0"/>
        <v>1111.4102972890955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511.20878143654392</v>
      </c>
      <c r="L36">
        <v>9.4448251923315709</v>
      </c>
      <c r="M36">
        <v>62.781527403414188</v>
      </c>
      <c r="N36">
        <v>51.239900926698873</v>
      </c>
      <c r="O36">
        <v>72.308848954538533</v>
      </c>
      <c r="P36">
        <v>24.30713175929943</v>
      </c>
      <c r="Q36">
        <v>9.470836754042967</v>
      </c>
      <c r="R36">
        <v>18.330605244990608</v>
      </c>
      <c r="S36">
        <v>11.439868042492835</v>
      </c>
      <c r="T36">
        <v>0</v>
      </c>
      <c r="U36">
        <v>51.763390053530308</v>
      </c>
      <c r="V36">
        <v>7.9649635307581024</v>
      </c>
      <c r="W36">
        <v>14.928918735579662</v>
      </c>
      <c r="X36">
        <v>64.791470296706905</v>
      </c>
      <c r="Y36">
        <v>0</v>
      </c>
      <c r="Z36">
        <v>5.7491279999999989</v>
      </c>
      <c r="AA36">
        <v>6.1704790256731368</v>
      </c>
      <c r="AB36">
        <v>7.7102012891880598</v>
      </c>
      <c r="AC36">
        <v>0</v>
      </c>
      <c r="AD36">
        <v>12.153518738259235</v>
      </c>
      <c r="AE36">
        <v>21.978914983510748</v>
      </c>
      <c r="AF36">
        <v>20.893643505009393</v>
      </c>
      <c r="AG36">
        <v>30.142828545188898</v>
      </c>
      <c r="AH36">
        <v>51.265339489772487</v>
      </c>
      <c r="AI36">
        <v>7.3577775208724674</v>
      </c>
      <c r="AJ36">
        <v>0</v>
      </c>
      <c r="AK36">
        <v>23.41705997390941</v>
      </c>
      <c r="AL36">
        <v>1.907179626278618</v>
      </c>
      <c r="AM36">
        <v>2.3437925781673972</v>
      </c>
      <c r="AN36">
        <v>0</v>
      </c>
      <c r="AO36">
        <v>0</v>
      </c>
      <c r="AP36">
        <v>0.33756934001252348</v>
      </c>
      <c r="AQ36">
        <v>43.806734680442503</v>
      </c>
      <c r="AR36">
        <v>2.9092608916718845</v>
      </c>
      <c r="AS36">
        <v>7.3260668453350029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48.29783354862429</v>
      </c>
      <c r="BB36">
        <f t="shared" si="0"/>
        <v>1107.1527298155956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511.20878143654392</v>
      </c>
      <c r="L37">
        <v>9.4448251923315709</v>
      </c>
      <c r="M37">
        <v>62.781527403414188</v>
      </c>
      <c r="N37">
        <v>51.239900926698873</v>
      </c>
      <c r="O37">
        <v>72.308848954538533</v>
      </c>
      <c r="P37">
        <v>24.30713175929943</v>
      </c>
      <c r="Q37">
        <v>9.470836754042967</v>
      </c>
      <c r="R37">
        <v>18.330605244990608</v>
      </c>
      <c r="S37">
        <v>11.439868042492835</v>
      </c>
      <c r="T37">
        <v>0</v>
      </c>
      <c r="U37">
        <v>51.763390053530308</v>
      </c>
      <c r="V37">
        <v>7.9649635307581024</v>
      </c>
      <c r="W37">
        <v>14.928918735579662</v>
      </c>
      <c r="X37">
        <v>64.791470296706905</v>
      </c>
      <c r="Y37">
        <v>0</v>
      </c>
      <c r="Z37">
        <v>3.1402800000000002</v>
      </c>
      <c r="AA37">
        <v>1.6654462166562305</v>
      </c>
      <c r="AB37">
        <v>1.7792772891880608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30.142828545188898</v>
      </c>
      <c r="AH37">
        <v>41.516520616364012</v>
      </c>
      <c r="AI37">
        <v>2.2639315104362341</v>
      </c>
      <c r="AJ37">
        <v>0</v>
      </c>
      <c r="AK37">
        <v>23.41705997390941</v>
      </c>
      <c r="AL37">
        <v>1.907179626278618</v>
      </c>
      <c r="AM37">
        <v>0</v>
      </c>
      <c r="AN37">
        <v>0</v>
      </c>
      <c r="AO37">
        <v>0</v>
      </c>
      <c r="AP37">
        <v>0.33756934001252348</v>
      </c>
      <c r="AQ37">
        <v>43.806734680442503</v>
      </c>
      <c r="AR37">
        <v>4.8487679999999997</v>
      </c>
      <c r="AS37">
        <v>7.3260668453350029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46.283031478708502</v>
      </c>
      <c r="BB37">
        <f t="shared" si="0"/>
        <v>1060.9665254281954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511.20878143654392</v>
      </c>
      <c r="L38">
        <v>9.4448251923315709</v>
      </c>
      <c r="M38">
        <v>62.781527403414188</v>
      </c>
      <c r="N38">
        <v>51.239900926698873</v>
      </c>
      <c r="O38">
        <v>72.308848954538533</v>
      </c>
      <c r="P38">
        <v>24.30713175929943</v>
      </c>
      <c r="Q38">
        <v>9.470836754042967</v>
      </c>
      <c r="R38">
        <v>18.330605244990608</v>
      </c>
      <c r="S38">
        <v>11.439868042492835</v>
      </c>
      <c r="T38">
        <v>0</v>
      </c>
      <c r="U38">
        <v>51.763390053530308</v>
      </c>
      <c r="V38">
        <v>7.9649635307581024</v>
      </c>
      <c r="W38">
        <v>14.928918735579662</v>
      </c>
      <c r="X38">
        <v>64.791470296706905</v>
      </c>
      <c r="Y38">
        <v>0</v>
      </c>
      <c r="Z38">
        <v>0.48311999999999994</v>
      </c>
      <c r="AA38">
        <v>0</v>
      </c>
      <c r="AB38">
        <v>1.7792772891880608</v>
      </c>
      <c r="AC38">
        <v>0</v>
      </c>
      <c r="AD38">
        <v>7.0455180896472553</v>
      </c>
      <c r="AE38">
        <v>14.602414223335419</v>
      </c>
      <c r="AF38">
        <v>6.2060329416614479</v>
      </c>
      <c r="AG38">
        <v>30.142828545188898</v>
      </c>
      <c r="AH38">
        <v>31.13739068670424</v>
      </c>
      <c r="AI38">
        <v>0</v>
      </c>
      <c r="AJ38">
        <v>0</v>
      </c>
      <c r="AK38">
        <v>23.41705997390941</v>
      </c>
      <c r="AL38">
        <v>1.907179626278618</v>
      </c>
      <c r="AM38">
        <v>0</v>
      </c>
      <c r="AN38">
        <v>0</v>
      </c>
      <c r="AO38">
        <v>0</v>
      </c>
      <c r="AP38">
        <v>0.33756934001252348</v>
      </c>
      <c r="AQ38">
        <v>43.806734680442503</v>
      </c>
      <c r="AR38">
        <v>12.121919999999999</v>
      </c>
      <c r="AS38">
        <v>7.3260668453350029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45.574296747935911</v>
      </c>
      <c r="BB38">
        <f t="shared" si="0"/>
        <v>1044.7198838246954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511.20878143654392</v>
      </c>
      <c r="L39">
        <v>9.4448251923315709</v>
      </c>
      <c r="M39">
        <v>62.781527403414188</v>
      </c>
      <c r="N39">
        <v>51.239900926698873</v>
      </c>
      <c r="O39">
        <v>72.308848954538533</v>
      </c>
      <c r="P39">
        <v>24.30713175929943</v>
      </c>
      <c r="Q39">
        <v>9.470836754042967</v>
      </c>
      <c r="R39">
        <v>18.330605244990608</v>
      </c>
      <c r="S39">
        <v>11.439868042492835</v>
      </c>
      <c r="T39">
        <v>0</v>
      </c>
      <c r="U39">
        <v>51.763390053530308</v>
      </c>
      <c r="V39">
        <v>7.9649635307581024</v>
      </c>
      <c r="W39">
        <v>14.928918735579662</v>
      </c>
      <c r="X39">
        <v>64.791470296706905</v>
      </c>
      <c r="Y39">
        <v>0</v>
      </c>
      <c r="Z39">
        <v>0</v>
      </c>
      <c r="AA39">
        <v>0</v>
      </c>
      <c r="AB39">
        <v>1.7792772891880608</v>
      </c>
      <c r="AC39">
        <v>0</v>
      </c>
      <c r="AD39">
        <v>3.640184174493843</v>
      </c>
      <c r="AE39">
        <v>14.602414223335419</v>
      </c>
      <c r="AF39">
        <v>0</v>
      </c>
      <c r="AG39">
        <v>30.142828545188898</v>
      </c>
      <c r="AH39">
        <v>20.758260308182006</v>
      </c>
      <c r="AI39">
        <v>0</v>
      </c>
      <c r="AJ39">
        <v>0</v>
      </c>
      <c r="AK39">
        <v>23.41705997390941</v>
      </c>
      <c r="AL39">
        <v>1.907179626278618</v>
      </c>
      <c r="AM39">
        <v>0</v>
      </c>
      <c r="AN39">
        <v>0</v>
      </c>
      <c r="AO39">
        <v>0</v>
      </c>
      <c r="AP39">
        <v>0.33756934001252348</v>
      </c>
      <c r="AQ39">
        <v>43.806734680442503</v>
      </c>
      <c r="AR39">
        <v>12.121919999999999</v>
      </c>
      <c r="AS39">
        <v>7.3260668453350029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44.718499547498816</v>
      </c>
      <c r="BB39">
        <f t="shared" si="0"/>
        <v>1025.1020637897957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511.20878143654392</v>
      </c>
      <c r="L40">
        <v>9.4448251923315709</v>
      </c>
      <c r="M40">
        <v>62.781527403414188</v>
      </c>
      <c r="N40">
        <v>51.239900926698873</v>
      </c>
      <c r="O40">
        <v>72.308848954538533</v>
      </c>
      <c r="P40">
        <v>24.30713175929943</v>
      </c>
      <c r="Q40">
        <v>9.470836754042967</v>
      </c>
      <c r="R40">
        <v>18.330605244990608</v>
      </c>
      <c r="S40">
        <v>11.439868042492835</v>
      </c>
      <c r="T40">
        <v>0</v>
      </c>
      <c r="U40">
        <v>51.763390053530308</v>
      </c>
      <c r="V40">
        <v>7.9649635307581024</v>
      </c>
      <c r="W40">
        <v>14.928918735579662</v>
      </c>
      <c r="X40">
        <v>64.791470296706905</v>
      </c>
      <c r="Y40">
        <v>0</v>
      </c>
      <c r="Z40">
        <v>0</v>
      </c>
      <c r="AA40">
        <v>0</v>
      </c>
      <c r="AB40">
        <v>1.7792772891880608</v>
      </c>
      <c r="AC40">
        <v>0</v>
      </c>
      <c r="AD40">
        <v>0</v>
      </c>
      <c r="AE40">
        <v>14.602414223335419</v>
      </c>
      <c r="AF40">
        <v>0</v>
      </c>
      <c r="AG40">
        <v>30.142828545188898</v>
      </c>
      <c r="AH40">
        <v>10.379130378522229</v>
      </c>
      <c r="AI40">
        <v>0</v>
      </c>
      <c r="AJ40">
        <v>0</v>
      </c>
      <c r="AK40">
        <v>23.41705997390941</v>
      </c>
      <c r="AL40">
        <v>1.907179626278618</v>
      </c>
      <c r="AM40">
        <v>0</v>
      </c>
      <c r="AN40">
        <v>0</v>
      </c>
      <c r="AO40">
        <v>0</v>
      </c>
      <c r="AP40">
        <v>0.33756934001252348</v>
      </c>
      <c r="AQ40">
        <v>43.806734680442503</v>
      </c>
      <c r="AR40">
        <v>12.121919999999999</v>
      </c>
      <c r="AS40">
        <v>5.9081182166562298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44.073221965266427</v>
      </c>
      <c r="BB40">
        <f t="shared" si="0"/>
        <v>1010.3100786391958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511.20878143654392</v>
      </c>
      <c r="L41">
        <v>9.4448251923315709</v>
      </c>
      <c r="M41">
        <v>62.781527403414188</v>
      </c>
      <c r="N41">
        <v>51.239900926698873</v>
      </c>
      <c r="O41">
        <v>72.308848954538533</v>
      </c>
      <c r="P41">
        <v>24.30713175929943</v>
      </c>
      <c r="Q41">
        <v>9.470836754042967</v>
      </c>
      <c r="R41">
        <v>18.330605244990608</v>
      </c>
      <c r="S41">
        <v>11.439868042492835</v>
      </c>
      <c r="T41">
        <v>0</v>
      </c>
      <c r="U41">
        <v>51.763390053530308</v>
      </c>
      <c r="V41">
        <v>7.9649635307581024</v>
      </c>
      <c r="W41">
        <v>14.794144764310133</v>
      </c>
      <c r="X41">
        <v>64.791470296706905</v>
      </c>
      <c r="Y41">
        <v>0</v>
      </c>
      <c r="Z41">
        <v>0</v>
      </c>
      <c r="AA41">
        <v>0</v>
      </c>
      <c r="AB41">
        <v>1.7792772891880608</v>
      </c>
      <c r="AC41">
        <v>0</v>
      </c>
      <c r="AD41">
        <v>0</v>
      </c>
      <c r="AE41">
        <v>14.602414223335419</v>
      </c>
      <c r="AF41">
        <v>0</v>
      </c>
      <c r="AG41">
        <v>30.142828545188898</v>
      </c>
      <c r="AH41">
        <v>9.2445694897724895</v>
      </c>
      <c r="AI41">
        <v>0</v>
      </c>
      <c r="AJ41">
        <v>0</v>
      </c>
      <c r="AK41">
        <v>23.41705997390941</v>
      </c>
      <c r="AL41">
        <v>1.907179626278618</v>
      </c>
      <c r="AM41">
        <v>0</v>
      </c>
      <c r="AN41">
        <v>0</v>
      </c>
      <c r="AO41">
        <v>0</v>
      </c>
      <c r="AP41">
        <v>0.33756934001252348</v>
      </c>
      <c r="AQ41">
        <v>43.806734680442503</v>
      </c>
      <c r="AR41">
        <v>4.8487679999999997</v>
      </c>
      <c r="AS41">
        <v>5.9081182166562298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43.716146014517626</v>
      </c>
      <c r="BB41">
        <f t="shared" si="0"/>
        <v>1002.1246677299251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511.20878143654392</v>
      </c>
      <c r="L42">
        <v>9.4448251923315709</v>
      </c>
      <c r="M42">
        <v>62.781527403414188</v>
      </c>
      <c r="N42">
        <v>51.239900926698873</v>
      </c>
      <c r="O42">
        <v>72.308848954538533</v>
      </c>
      <c r="P42">
        <v>24.30713175929943</v>
      </c>
      <c r="Q42">
        <v>9.470836754042967</v>
      </c>
      <c r="R42">
        <v>18.330605244990608</v>
      </c>
      <c r="S42">
        <v>11.439868042492835</v>
      </c>
      <c r="T42">
        <v>0</v>
      </c>
      <c r="U42">
        <v>51.763390053530308</v>
      </c>
      <c r="V42">
        <v>7.9649635307581024</v>
      </c>
      <c r="W42">
        <v>14.794144764310133</v>
      </c>
      <c r="X42">
        <v>64.791470296706905</v>
      </c>
      <c r="Y42">
        <v>0</v>
      </c>
      <c r="Z42">
        <v>0</v>
      </c>
      <c r="AA42">
        <v>0</v>
      </c>
      <c r="AB42">
        <v>1.7792772891880608</v>
      </c>
      <c r="AC42">
        <v>0</v>
      </c>
      <c r="AD42">
        <v>0</v>
      </c>
      <c r="AE42">
        <v>9.8109968883322907</v>
      </c>
      <c r="AF42">
        <v>0</v>
      </c>
      <c r="AG42">
        <v>30.142828545188898</v>
      </c>
      <c r="AH42">
        <v>7.7738424948862441</v>
      </c>
      <c r="AI42">
        <v>0</v>
      </c>
      <c r="AJ42">
        <v>0</v>
      </c>
      <c r="AK42">
        <v>23.41705997390941</v>
      </c>
      <c r="AL42">
        <v>1.907179626278618</v>
      </c>
      <c r="AM42">
        <v>0</v>
      </c>
      <c r="AN42">
        <v>0</v>
      </c>
      <c r="AO42">
        <v>0</v>
      </c>
      <c r="AP42">
        <v>0.33756934001252348</v>
      </c>
      <c r="AQ42">
        <v>43.806734680442503</v>
      </c>
      <c r="AR42">
        <v>2.9092608916718845</v>
      </c>
      <c r="AS42">
        <v>5.9081182166562298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43.373316984400141</v>
      </c>
      <c r="BB42">
        <f t="shared" si="0"/>
        <v>994.26584532182505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511.20878143654392</v>
      </c>
      <c r="L43">
        <v>9.4448251923315709</v>
      </c>
      <c r="M43">
        <v>62.781527403414188</v>
      </c>
      <c r="N43">
        <v>51.239900926698873</v>
      </c>
      <c r="O43">
        <v>72.308848954538533</v>
      </c>
      <c r="P43">
        <v>24.30713175929943</v>
      </c>
      <c r="Q43">
        <v>9.470836754042967</v>
      </c>
      <c r="R43">
        <v>18.330605244990608</v>
      </c>
      <c r="S43">
        <v>11.439868042492835</v>
      </c>
      <c r="T43">
        <v>0</v>
      </c>
      <c r="U43">
        <v>51.763390053530308</v>
      </c>
      <c r="V43">
        <v>7.9649635307581024</v>
      </c>
      <c r="W43">
        <v>14.794144764310133</v>
      </c>
      <c r="X43">
        <v>64.791470296706905</v>
      </c>
      <c r="Y43">
        <v>0</v>
      </c>
      <c r="Z43">
        <v>0</v>
      </c>
      <c r="AA43">
        <v>0</v>
      </c>
      <c r="AB43">
        <v>1.7792772891880608</v>
      </c>
      <c r="AC43">
        <v>0</v>
      </c>
      <c r="AD43">
        <v>0</v>
      </c>
      <c r="AE43">
        <v>7.3012071116677095</v>
      </c>
      <c r="AF43">
        <v>0</v>
      </c>
      <c r="AG43">
        <v>30.142828545188898</v>
      </c>
      <c r="AH43">
        <v>0</v>
      </c>
      <c r="AI43">
        <v>0</v>
      </c>
      <c r="AJ43">
        <v>0</v>
      </c>
      <c r="AK43">
        <v>23.41705997390941</v>
      </c>
      <c r="AL43">
        <v>1.907179626278618</v>
      </c>
      <c r="AM43">
        <v>0</v>
      </c>
      <c r="AN43">
        <v>0</v>
      </c>
      <c r="AO43">
        <v>0</v>
      </c>
      <c r="AP43">
        <v>0.6751382216656231</v>
      </c>
      <c r="AQ43">
        <v>31.702242000000002</v>
      </c>
      <c r="AR43">
        <v>2.9092608916718845</v>
      </c>
      <c r="AS43">
        <v>5.9081182166562298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42.451603740659912</v>
      </c>
      <c r="BB43">
        <f t="shared" si="0"/>
        <v>973.13700249522503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468.47960819248794</v>
      </c>
      <c r="L44">
        <v>9.4448251923315709</v>
      </c>
      <c r="M44">
        <v>62.781527403414188</v>
      </c>
      <c r="N44">
        <v>51.239900926698873</v>
      </c>
      <c r="O44">
        <v>72.308848954538533</v>
      </c>
      <c r="P44">
        <v>24.30713175929943</v>
      </c>
      <c r="Q44">
        <v>9.470836754042967</v>
      </c>
      <c r="R44">
        <v>18.330605244990608</v>
      </c>
      <c r="S44">
        <v>11.439868042492835</v>
      </c>
      <c r="T44">
        <v>0</v>
      </c>
      <c r="U44">
        <v>51.763390053530308</v>
      </c>
      <c r="V44">
        <v>7.9649635307581024</v>
      </c>
      <c r="W44">
        <v>14.794144764310133</v>
      </c>
      <c r="X44">
        <v>64.791470296706905</v>
      </c>
      <c r="Y44">
        <v>0</v>
      </c>
      <c r="Z44">
        <v>0</v>
      </c>
      <c r="AA44">
        <v>0</v>
      </c>
      <c r="AB44">
        <v>1.7792772891880608</v>
      </c>
      <c r="AC44">
        <v>0</v>
      </c>
      <c r="AD44">
        <v>0</v>
      </c>
      <c r="AE44">
        <v>0</v>
      </c>
      <c r="AF44">
        <v>0</v>
      </c>
      <c r="AG44">
        <v>30.142828545188898</v>
      </c>
      <c r="AH44">
        <v>0</v>
      </c>
      <c r="AI44">
        <v>0</v>
      </c>
      <c r="AJ44">
        <v>0</v>
      </c>
      <c r="AK44">
        <v>23.41705997390941</v>
      </c>
      <c r="AL44">
        <v>1.907179626278618</v>
      </c>
      <c r="AM44">
        <v>0</v>
      </c>
      <c r="AN44">
        <v>0</v>
      </c>
      <c r="AO44">
        <v>0</v>
      </c>
      <c r="AP44">
        <v>0.6751382216656231</v>
      </c>
      <c r="AQ44">
        <v>20.395848000000001</v>
      </c>
      <c r="AR44">
        <v>2.9092608916718845</v>
      </c>
      <c r="AS44">
        <v>5.9081182166562298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39.887726572590665</v>
      </c>
      <c r="BB44">
        <f t="shared" si="0"/>
        <v>914.36410530757064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425.75556968311605</v>
      </c>
      <c r="L45">
        <v>0</v>
      </c>
      <c r="M45">
        <v>62.781527403414188</v>
      </c>
      <c r="N45">
        <v>51.239900926698873</v>
      </c>
      <c r="O45">
        <v>72.308848954538533</v>
      </c>
      <c r="P45">
        <v>24.30713175929943</v>
      </c>
      <c r="Q45">
        <v>9.470836754042967</v>
      </c>
      <c r="R45">
        <v>18.330605244990608</v>
      </c>
      <c r="S45">
        <v>11.439868042492835</v>
      </c>
      <c r="T45">
        <v>0</v>
      </c>
      <c r="U45">
        <v>51.763390053530308</v>
      </c>
      <c r="V45">
        <v>7.9649635307581024</v>
      </c>
      <c r="W45">
        <v>14.794144764310133</v>
      </c>
      <c r="X45">
        <v>64.791470296706905</v>
      </c>
      <c r="Y45">
        <v>0</v>
      </c>
      <c r="Z45">
        <v>0</v>
      </c>
      <c r="AA45">
        <v>0</v>
      </c>
      <c r="AB45">
        <v>1.7792772891880608</v>
      </c>
      <c r="AC45">
        <v>0</v>
      </c>
      <c r="AD45">
        <v>0</v>
      </c>
      <c r="AE45">
        <v>0</v>
      </c>
      <c r="AF45">
        <v>0</v>
      </c>
      <c r="AG45">
        <v>30.142828545188898</v>
      </c>
      <c r="AH45">
        <v>0</v>
      </c>
      <c r="AI45">
        <v>0</v>
      </c>
      <c r="AJ45">
        <v>0</v>
      </c>
      <c r="AK45">
        <v>23.41705997390941</v>
      </c>
      <c r="AL45">
        <v>1.907179626278618</v>
      </c>
      <c r="AM45">
        <v>0</v>
      </c>
      <c r="AN45">
        <v>0</v>
      </c>
      <c r="AO45">
        <v>0</v>
      </c>
      <c r="AP45">
        <v>1.2377533299937382</v>
      </c>
      <c r="AQ45">
        <v>10.197924</v>
      </c>
      <c r="AR45">
        <v>4.8487679999999997</v>
      </c>
      <c r="AS45">
        <v>5.9081182166562298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37.385383555315734</v>
      </c>
      <c r="BB45">
        <f t="shared" si="0"/>
        <v>857.00178283979824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383.3969328101673</v>
      </c>
      <c r="L46">
        <v>0</v>
      </c>
      <c r="M46">
        <v>62.781527403414188</v>
      </c>
      <c r="N46">
        <v>51.239900926698873</v>
      </c>
      <c r="O46">
        <v>72.308848954538533</v>
      </c>
      <c r="P46">
        <v>24.30713175929943</v>
      </c>
      <c r="Q46">
        <v>9.470836754042967</v>
      </c>
      <c r="R46">
        <v>18.330605244990608</v>
      </c>
      <c r="S46">
        <v>11.439868042492835</v>
      </c>
      <c r="T46">
        <v>0</v>
      </c>
      <c r="U46">
        <v>51.763390053530308</v>
      </c>
      <c r="V46">
        <v>7.9649635307581024</v>
      </c>
      <c r="W46">
        <v>14.794144764310133</v>
      </c>
      <c r="X46">
        <v>64.791470296706905</v>
      </c>
      <c r="Y46">
        <v>0</v>
      </c>
      <c r="Z46">
        <v>0</v>
      </c>
      <c r="AA46">
        <v>0</v>
      </c>
      <c r="AB46">
        <v>1.7792772891880608</v>
      </c>
      <c r="AC46">
        <v>0</v>
      </c>
      <c r="AD46">
        <v>0</v>
      </c>
      <c r="AE46">
        <v>0</v>
      </c>
      <c r="AF46">
        <v>0</v>
      </c>
      <c r="AG46">
        <v>30.142828545188898</v>
      </c>
      <c r="AH46">
        <v>0</v>
      </c>
      <c r="AI46">
        <v>0</v>
      </c>
      <c r="AJ46">
        <v>0</v>
      </c>
      <c r="AK46">
        <v>23.41705997390941</v>
      </c>
      <c r="AL46">
        <v>1.907179626278618</v>
      </c>
      <c r="AM46">
        <v>0</v>
      </c>
      <c r="AN46">
        <v>0</v>
      </c>
      <c r="AO46">
        <v>0</v>
      </c>
      <c r="AP46">
        <v>1.2377533299937382</v>
      </c>
      <c r="AQ46">
        <v>10.197924</v>
      </c>
      <c r="AR46">
        <v>12.121919999999999</v>
      </c>
      <c r="AS46">
        <v>4.6083323556668745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35.864479238637074</v>
      </c>
      <c r="BB46">
        <f t="shared" si="0"/>
        <v>822.13741642253876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383.39536078035269</v>
      </c>
      <c r="L47">
        <v>0</v>
      </c>
      <c r="M47">
        <v>62.781527403414188</v>
      </c>
      <c r="N47">
        <v>51.239900926698873</v>
      </c>
      <c r="O47">
        <v>72.308848954538533</v>
      </c>
      <c r="P47">
        <v>24.30713175929943</v>
      </c>
      <c r="Q47">
        <v>9.470836754042967</v>
      </c>
      <c r="R47">
        <v>18.330605244990608</v>
      </c>
      <c r="S47">
        <v>11.439868042492835</v>
      </c>
      <c r="T47">
        <v>0</v>
      </c>
      <c r="U47">
        <v>51.763390053530308</v>
      </c>
      <c r="V47">
        <v>7.9649635307581024</v>
      </c>
      <c r="W47">
        <v>14.794144764310133</v>
      </c>
      <c r="X47">
        <v>64.791470296706905</v>
      </c>
      <c r="Y47">
        <v>0</v>
      </c>
      <c r="Z47">
        <v>0</v>
      </c>
      <c r="AA47">
        <v>0</v>
      </c>
      <c r="AB47">
        <v>1.7792772891880608</v>
      </c>
      <c r="AC47">
        <v>0</v>
      </c>
      <c r="AD47">
        <v>0</v>
      </c>
      <c r="AE47">
        <v>0</v>
      </c>
      <c r="AF47">
        <v>0</v>
      </c>
      <c r="AG47">
        <v>30.142828545188898</v>
      </c>
      <c r="AH47">
        <v>0</v>
      </c>
      <c r="AI47">
        <v>0</v>
      </c>
      <c r="AJ47">
        <v>0</v>
      </c>
      <c r="AK47">
        <v>23.41705997390941</v>
      </c>
      <c r="AL47">
        <v>1.907179626278618</v>
      </c>
      <c r="AM47">
        <v>0</v>
      </c>
      <c r="AN47">
        <v>0</v>
      </c>
      <c r="AO47">
        <v>0</v>
      </c>
      <c r="AP47">
        <v>1.2377533299937382</v>
      </c>
      <c r="AQ47">
        <v>0</v>
      </c>
      <c r="AR47">
        <v>12.121919999999999</v>
      </c>
      <c r="AS47">
        <v>4.6083323556668745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35.438140304590846</v>
      </c>
      <c r="BB47">
        <f t="shared" si="0"/>
        <v>812.36425932677048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383.39536078035269</v>
      </c>
      <c r="L48">
        <v>0</v>
      </c>
      <c r="M48">
        <v>62.781527403414188</v>
      </c>
      <c r="N48">
        <v>51.239900926698873</v>
      </c>
      <c r="O48">
        <v>72.308848954538533</v>
      </c>
      <c r="P48">
        <v>24.30713175929943</v>
      </c>
      <c r="Q48">
        <v>9.470836754042967</v>
      </c>
      <c r="R48">
        <v>18.330605244990608</v>
      </c>
      <c r="S48">
        <v>11.439868042492835</v>
      </c>
      <c r="T48">
        <v>0</v>
      </c>
      <c r="U48">
        <v>51.763390053530308</v>
      </c>
      <c r="V48">
        <v>7.9649635307581024</v>
      </c>
      <c r="W48">
        <v>14.794144764310133</v>
      </c>
      <c r="X48">
        <v>64.791470296706905</v>
      </c>
      <c r="Y48">
        <v>0</v>
      </c>
      <c r="Z48">
        <v>0</v>
      </c>
      <c r="AA48">
        <v>0</v>
      </c>
      <c r="AB48">
        <v>1.7792772891880608</v>
      </c>
      <c r="AC48">
        <v>0</v>
      </c>
      <c r="AD48">
        <v>0</v>
      </c>
      <c r="AE48">
        <v>0</v>
      </c>
      <c r="AF48">
        <v>0</v>
      </c>
      <c r="AG48">
        <v>30.142828545188898</v>
      </c>
      <c r="AH48">
        <v>0</v>
      </c>
      <c r="AI48">
        <v>0</v>
      </c>
      <c r="AJ48">
        <v>0</v>
      </c>
      <c r="AK48">
        <v>23.41705997390941</v>
      </c>
      <c r="AL48">
        <v>1.907179626278618</v>
      </c>
      <c r="AM48">
        <v>0</v>
      </c>
      <c r="AN48">
        <v>0</v>
      </c>
      <c r="AO48">
        <v>0</v>
      </c>
      <c r="AP48">
        <v>1.2377533299937382</v>
      </c>
      <c r="AQ48">
        <v>0</v>
      </c>
      <c r="AR48">
        <v>2.9092608916718845</v>
      </c>
      <c r="AS48">
        <v>4.6083323556668745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35.053051153862725</v>
      </c>
      <c r="BB48">
        <f t="shared" si="0"/>
        <v>803.53668936917052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383.39536078035269</v>
      </c>
      <c r="L49">
        <v>0</v>
      </c>
      <c r="M49">
        <v>62.781527403414188</v>
      </c>
      <c r="N49">
        <v>51.239900926698873</v>
      </c>
      <c r="O49">
        <v>72.308848954538533</v>
      </c>
      <c r="P49">
        <v>24.30713175929943</v>
      </c>
      <c r="Q49">
        <v>9.470836754042967</v>
      </c>
      <c r="R49">
        <v>18.330605244990608</v>
      </c>
      <c r="S49">
        <v>11.439868042492835</v>
      </c>
      <c r="T49">
        <v>0</v>
      </c>
      <c r="U49">
        <v>51.763390053530308</v>
      </c>
      <c r="V49">
        <v>7.9649635307581024</v>
      </c>
      <c r="W49">
        <v>14.794144764310133</v>
      </c>
      <c r="X49">
        <v>64.791470296706905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30.142828545188898</v>
      </c>
      <c r="AH49">
        <v>0</v>
      </c>
      <c r="AI49">
        <v>0</v>
      </c>
      <c r="AJ49">
        <v>0</v>
      </c>
      <c r="AK49">
        <v>23.41705997390941</v>
      </c>
      <c r="AL49">
        <v>1.907179626278618</v>
      </c>
      <c r="AM49">
        <v>0</v>
      </c>
      <c r="AN49">
        <v>0</v>
      </c>
      <c r="AO49">
        <v>0</v>
      </c>
      <c r="AP49">
        <v>3.3756911083281156</v>
      </c>
      <c r="AQ49">
        <v>0</v>
      </c>
      <c r="AR49">
        <v>2.9092608916718845</v>
      </c>
      <c r="AS49">
        <v>4.6083323556668745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35.068043162309039</v>
      </c>
      <c r="BB49">
        <f t="shared" si="0"/>
        <v>803.88035784987051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383.39536078035269</v>
      </c>
      <c r="L50">
        <v>0</v>
      </c>
      <c r="M50">
        <v>62.781527403414188</v>
      </c>
      <c r="N50">
        <v>51.239900926698873</v>
      </c>
      <c r="O50">
        <v>72.308848954538533</v>
      </c>
      <c r="P50">
        <v>24.30713175929943</v>
      </c>
      <c r="Q50">
        <v>9.470836754042967</v>
      </c>
      <c r="R50">
        <v>18.330605244990608</v>
      </c>
      <c r="S50">
        <v>11.439868042492835</v>
      </c>
      <c r="T50">
        <v>0</v>
      </c>
      <c r="U50">
        <v>51.763390053530308</v>
      </c>
      <c r="V50">
        <v>7.9649635307581024</v>
      </c>
      <c r="W50">
        <v>14.794144764310133</v>
      </c>
      <c r="X50">
        <v>64.791470296706905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30.142828545188898</v>
      </c>
      <c r="AH50">
        <v>0</v>
      </c>
      <c r="AI50">
        <v>0</v>
      </c>
      <c r="AJ50">
        <v>0</v>
      </c>
      <c r="AK50">
        <v>23.41705997390941</v>
      </c>
      <c r="AL50">
        <v>1.907179626278618</v>
      </c>
      <c r="AM50">
        <v>0</v>
      </c>
      <c r="AN50">
        <v>0</v>
      </c>
      <c r="AO50">
        <v>0</v>
      </c>
      <c r="AP50">
        <v>3.3756911083281156</v>
      </c>
      <c r="AQ50">
        <v>0</v>
      </c>
      <c r="AR50">
        <v>2.9092608916718845</v>
      </c>
      <c r="AS50">
        <v>4.6083323556668745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35.068043162309039</v>
      </c>
      <c r="BB50">
        <f t="shared" si="0"/>
        <v>803.88035784987051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383.39536078035269</v>
      </c>
      <c r="L51">
        <v>0</v>
      </c>
      <c r="M51">
        <v>62.781527403414188</v>
      </c>
      <c r="N51">
        <v>51.239900926698873</v>
      </c>
      <c r="O51">
        <v>72.308848954538533</v>
      </c>
      <c r="P51">
        <v>24.30713175929943</v>
      </c>
      <c r="Q51">
        <v>9.470836754042967</v>
      </c>
      <c r="R51">
        <v>18.330605244990608</v>
      </c>
      <c r="S51">
        <v>11.439868042492835</v>
      </c>
      <c r="T51">
        <v>0</v>
      </c>
      <c r="U51">
        <v>51.763390053530308</v>
      </c>
      <c r="V51">
        <v>7.9649635307581024</v>
      </c>
      <c r="W51">
        <v>19.789417788652539</v>
      </c>
      <c r="X51">
        <v>64.791470296706905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6.2060329416614479</v>
      </c>
      <c r="AG51">
        <v>30.142828545188898</v>
      </c>
      <c r="AH51">
        <v>0</v>
      </c>
      <c r="AI51">
        <v>0</v>
      </c>
      <c r="AJ51">
        <v>0</v>
      </c>
      <c r="AK51">
        <v>23.41705997390941</v>
      </c>
      <c r="AL51">
        <v>1.907179626278618</v>
      </c>
      <c r="AM51">
        <v>0</v>
      </c>
      <c r="AN51">
        <v>0</v>
      </c>
      <c r="AO51">
        <v>0</v>
      </c>
      <c r="AP51">
        <v>3.3756911083281156</v>
      </c>
      <c r="AQ51">
        <v>0</v>
      </c>
      <c r="AR51">
        <v>5.818521783343769</v>
      </c>
      <c r="AS51">
        <v>4.6083323556668745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35.65786485695989</v>
      </c>
      <c r="BB51">
        <f t="shared" si="0"/>
        <v>817.40110301289531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383.39536078035269</v>
      </c>
      <c r="L52">
        <v>0</v>
      </c>
      <c r="M52">
        <v>62.781527403414188</v>
      </c>
      <c r="N52">
        <v>51.239900926698873</v>
      </c>
      <c r="O52">
        <v>72.308848954538533</v>
      </c>
      <c r="P52">
        <v>24.30713175929943</v>
      </c>
      <c r="Q52">
        <v>9.470836754042967</v>
      </c>
      <c r="R52">
        <v>18.330605244990608</v>
      </c>
      <c r="S52">
        <v>11.439868042492835</v>
      </c>
      <c r="T52">
        <v>0</v>
      </c>
      <c r="U52">
        <v>51.763390053530308</v>
      </c>
      <c r="V52">
        <v>7.9649635307581024</v>
      </c>
      <c r="W52">
        <v>19.789417788652539</v>
      </c>
      <c r="X52">
        <v>64.791470296706905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6.2060329416614479</v>
      </c>
      <c r="AG52">
        <v>30.142828545188898</v>
      </c>
      <c r="AH52">
        <v>0</v>
      </c>
      <c r="AI52">
        <v>0</v>
      </c>
      <c r="AJ52">
        <v>0</v>
      </c>
      <c r="AK52">
        <v>23.41705997390941</v>
      </c>
      <c r="AL52">
        <v>1.907179626278618</v>
      </c>
      <c r="AM52">
        <v>0</v>
      </c>
      <c r="AN52">
        <v>0</v>
      </c>
      <c r="AO52">
        <v>0</v>
      </c>
      <c r="AP52">
        <v>3.3756911083281156</v>
      </c>
      <c r="AQ52">
        <v>0</v>
      </c>
      <c r="AR52">
        <v>1.939507108328115</v>
      </c>
      <c r="AS52">
        <v>4.6083323556668745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35.495722043544234</v>
      </c>
      <c r="BB52">
        <f t="shared" si="0"/>
        <v>813.68423115129542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307.0633416272774</v>
      </c>
      <c r="L53">
        <v>0</v>
      </c>
      <c r="M53">
        <v>62.781527403414188</v>
      </c>
      <c r="N53">
        <v>51.239900926698873</v>
      </c>
      <c r="O53">
        <v>72.308848954538533</v>
      </c>
      <c r="P53">
        <v>24.30713175929943</v>
      </c>
      <c r="Q53">
        <v>9.470836754042967</v>
      </c>
      <c r="R53">
        <v>18.330605244990608</v>
      </c>
      <c r="S53">
        <v>11.439868042492835</v>
      </c>
      <c r="T53">
        <v>0</v>
      </c>
      <c r="U53">
        <v>51.763390053530308</v>
      </c>
      <c r="V53">
        <v>7.9649635307581024</v>
      </c>
      <c r="W53">
        <v>14.794144764310133</v>
      </c>
      <c r="X53">
        <v>64.791470296706905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6.2060329416614479</v>
      </c>
      <c r="AG53">
        <v>30.142828545188898</v>
      </c>
      <c r="AH53">
        <v>0</v>
      </c>
      <c r="AI53">
        <v>0</v>
      </c>
      <c r="AJ53">
        <v>0</v>
      </c>
      <c r="AK53">
        <v>23.41705997390941</v>
      </c>
      <c r="AL53">
        <v>1.907179626278618</v>
      </c>
      <c r="AM53">
        <v>0</v>
      </c>
      <c r="AN53">
        <v>0</v>
      </c>
      <c r="AO53">
        <v>0</v>
      </c>
      <c r="AP53">
        <v>3.3756911083281156</v>
      </c>
      <c r="AQ53">
        <v>0</v>
      </c>
      <c r="AR53">
        <v>1.939507108328115</v>
      </c>
      <c r="AS53">
        <v>4.6083323556668745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32.096241230528193</v>
      </c>
      <c r="BB53">
        <f t="shared" si="0"/>
        <v>735.75641978689362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310.09305148091784</v>
      </c>
      <c r="L54">
        <v>0</v>
      </c>
      <c r="M54">
        <v>62.781527403414188</v>
      </c>
      <c r="N54">
        <v>51.239900926698873</v>
      </c>
      <c r="O54">
        <v>72.308848954538533</v>
      </c>
      <c r="P54">
        <v>24.30713175929943</v>
      </c>
      <c r="Q54">
        <v>9.470836754042967</v>
      </c>
      <c r="R54">
        <v>18.330605244990608</v>
      </c>
      <c r="S54">
        <v>11.439868042492835</v>
      </c>
      <c r="T54">
        <v>0</v>
      </c>
      <c r="U54">
        <v>51.763390053530308</v>
      </c>
      <c r="V54">
        <v>7.9649635307581024</v>
      </c>
      <c r="W54">
        <v>19.789417788652539</v>
      </c>
      <c r="X54">
        <v>64.791470296706905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6.2060329416614479</v>
      </c>
      <c r="AG54">
        <v>30.142828545188898</v>
      </c>
      <c r="AH54">
        <v>0</v>
      </c>
      <c r="AI54">
        <v>0</v>
      </c>
      <c r="AJ54">
        <v>0</v>
      </c>
      <c r="AK54">
        <v>23.41705997390941</v>
      </c>
      <c r="AL54">
        <v>1.907179626278618</v>
      </c>
      <c r="AM54">
        <v>0</v>
      </c>
      <c r="AN54">
        <v>0</v>
      </c>
      <c r="AO54">
        <v>0</v>
      </c>
      <c r="AP54">
        <v>3.3756911083281156</v>
      </c>
      <c r="AQ54">
        <v>0</v>
      </c>
      <c r="AR54">
        <v>1.939507108328115</v>
      </c>
      <c r="AS54">
        <v>4.6083323556668745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32.431685514827862</v>
      </c>
      <c r="BB54">
        <f t="shared" si="0"/>
        <v>743.44595838057683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314.99422728282593</v>
      </c>
      <c r="L55">
        <v>0</v>
      </c>
      <c r="M55">
        <v>62.781527403414188</v>
      </c>
      <c r="N55">
        <v>51.239900926698873</v>
      </c>
      <c r="O55">
        <v>72.308848954538533</v>
      </c>
      <c r="P55">
        <v>24.30713175929943</v>
      </c>
      <c r="Q55">
        <v>9.4788803290564996</v>
      </c>
      <c r="R55">
        <v>18.325073901414708</v>
      </c>
      <c r="S55">
        <v>11.439594656840164</v>
      </c>
      <c r="T55">
        <v>0</v>
      </c>
      <c r="U55">
        <v>51.763390053530308</v>
      </c>
      <c r="V55">
        <v>7.9649635307581024</v>
      </c>
      <c r="W55">
        <v>19.789417788652539</v>
      </c>
      <c r="X55">
        <v>64.791470296706905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6.2060329416614479</v>
      </c>
      <c r="AG55">
        <v>30.142828545188898</v>
      </c>
      <c r="AH55">
        <v>0</v>
      </c>
      <c r="AI55">
        <v>0</v>
      </c>
      <c r="AJ55">
        <v>0</v>
      </c>
      <c r="AK55">
        <v>23.41705997390941</v>
      </c>
      <c r="AL55">
        <v>1.907179626278618</v>
      </c>
      <c r="AM55">
        <v>0</v>
      </c>
      <c r="AN55">
        <v>0</v>
      </c>
      <c r="AO55">
        <v>0</v>
      </c>
      <c r="AP55">
        <v>1.2377533299937382</v>
      </c>
      <c r="AQ55">
        <v>0</v>
      </c>
      <c r="AR55">
        <v>8.7277822166562302</v>
      </c>
      <c r="AS55">
        <v>4.6083323556668745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32.831032347495182</v>
      </c>
      <c r="BB55">
        <f t="shared" si="0"/>
        <v>752.60036352559632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315.99476227671471</v>
      </c>
      <c r="L56">
        <v>0</v>
      </c>
      <c r="M56">
        <v>62.781527403414188</v>
      </c>
      <c r="N56">
        <v>51.239900926698873</v>
      </c>
      <c r="O56">
        <v>72.308848954538533</v>
      </c>
      <c r="P56">
        <v>24.30713175929943</v>
      </c>
      <c r="Q56">
        <v>9.4706291434542926</v>
      </c>
      <c r="R56">
        <v>18.325073901414708</v>
      </c>
      <c r="S56">
        <v>11.439594656840164</v>
      </c>
      <c r="T56">
        <v>0</v>
      </c>
      <c r="U56">
        <v>51.763390053530308</v>
      </c>
      <c r="V56">
        <v>7.9649635307581024</v>
      </c>
      <c r="W56">
        <v>19.789417788652539</v>
      </c>
      <c r="X56">
        <v>64.791470296706905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6.2060329416614479</v>
      </c>
      <c r="AG56">
        <v>30.142828545188898</v>
      </c>
      <c r="AH56">
        <v>0</v>
      </c>
      <c r="AI56">
        <v>0</v>
      </c>
      <c r="AJ56">
        <v>0</v>
      </c>
      <c r="AK56">
        <v>23.41705997390941</v>
      </c>
      <c r="AL56">
        <v>1.907179626278618</v>
      </c>
      <c r="AM56">
        <v>0</v>
      </c>
      <c r="AN56">
        <v>0</v>
      </c>
      <c r="AO56">
        <v>0</v>
      </c>
      <c r="AP56">
        <v>1.2377533299937382</v>
      </c>
      <c r="AQ56">
        <v>0</v>
      </c>
      <c r="AR56">
        <v>8.7277822166562302</v>
      </c>
      <c r="AS56">
        <v>4.6083323556668745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32.872509810681549</v>
      </c>
      <c r="BB56">
        <f t="shared" si="0"/>
        <v>753.55116987069664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316.99231603406952</v>
      </c>
      <c r="L57">
        <v>0</v>
      </c>
      <c r="M57">
        <v>62.781527403414188</v>
      </c>
      <c r="N57">
        <v>51.239900926698873</v>
      </c>
      <c r="O57">
        <v>72.308848954538533</v>
      </c>
      <c r="P57">
        <v>24.30713175929943</v>
      </c>
      <c r="Q57">
        <v>9.4706291434542926</v>
      </c>
      <c r="R57">
        <v>18.325073901414708</v>
      </c>
      <c r="S57">
        <v>11.439594656840164</v>
      </c>
      <c r="T57">
        <v>0</v>
      </c>
      <c r="U57">
        <v>51.763390053530308</v>
      </c>
      <c r="V57">
        <v>7.9649635307581024</v>
      </c>
      <c r="W57">
        <v>19.65922592678946</v>
      </c>
      <c r="X57">
        <v>64.791470296706905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6.2060329416614479</v>
      </c>
      <c r="AG57">
        <v>30.142828545188898</v>
      </c>
      <c r="AH57">
        <v>0</v>
      </c>
      <c r="AI57">
        <v>0</v>
      </c>
      <c r="AJ57">
        <v>0</v>
      </c>
      <c r="AK57">
        <v>23.41705997390941</v>
      </c>
      <c r="AL57">
        <v>1.907179626278618</v>
      </c>
      <c r="AM57">
        <v>0</v>
      </c>
      <c r="AN57">
        <v>0</v>
      </c>
      <c r="AO57">
        <v>0</v>
      </c>
      <c r="AP57">
        <v>1.2377533299937382</v>
      </c>
      <c r="AQ57">
        <v>0</v>
      </c>
      <c r="AR57">
        <v>8.7277822166562302</v>
      </c>
      <c r="AS57">
        <v>4.6083323556668745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32.908765537913098</v>
      </c>
      <c r="BB57">
        <f t="shared" si="0"/>
        <v>754.38227603895689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319.99391951396382</v>
      </c>
      <c r="L58">
        <v>0</v>
      </c>
      <c r="M58">
        <v>62.781527403414188</v>
      </c>
      <c r="N58">
        <v>51.239900926698873</v>
      </c>
      <c r="O58">
        <v>72.308848954538533</v>
      </c>
      <c r="P58">
        <v>24.30713175929943</v>
      </c>
      <c r="Q58">
        <v>9.4706291434542926</v>
      </c>
      <c r="R58">
        <v>18.325073901414708</v>
      </c>
      <c r="S58">
        <v>11.439594656840164</v>
      </c>
      <c r="T58">
        <v>0</v>
      </c>
      <c r="U58">
        <v>51.763390053530308</v>
      </c>
      <c r="V58">
        <v>7.9649635307581024</v>
      </c>
      <c r="W58">
        <v>19.65922592678946</v>
      </c>
      <c r="X58">
        <v>64.791470296706905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6.2060329416614479</v>
      </c>
      <c r="AG58">
        <v>30.142828545188898</v>
      </c>
      <c r="AH58">
        <v>0</v>
      </c>
      <c r="AI58">
        <v>0</v>
      </c>
      <c r="AJ58">
        <v>0</v>
      </c>
      <c r="AK58">
        <v>23.41705997390941</v>
      </c>
      <c r="AL58">
        <v>1.907179626278618</v>
      </c>
      <c r="AM58">
        <v>0</v>
      </c>
      <c r="AN58">
        <v>0</v>
      </c>
      <c r="AO58">
        <v>0</v>
      </c>
      <c r="AP58">
        <v>1.2377533299937382</v>
      </c>
      <c r="AQ58">
        <v>0</v>
      </c>
      <c r="AR58">
        <v>8.7277822166562302</v>
      </c>
      <c r="AS58">
        <v>4.6083323556668745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33.034232563372711</v>
      </c>
      <c r="BB58">
        <f t="shared" si="0"/>
        <v>757.25841249339135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323.99309170225911</v>
      </c>
      <c r="L59">
        <v>0</v>
      </c>
      <c r="M59">
        <v>49.134006888633756</v>
      </c>
      <c r="N59">
        <v>51.239900926698873</v>
      </c>
      <c r="O59">
        <v>72.308848954538533</v>
      </c>
      <c r="P59">
        <v>24.30713175929943</v>
      </c>
      <c r="Q59">
        <v>9.4706291434542926</v>
      </c>
      <c r="R59">
        <v>18.325073901414708</v>
      </c>
      <c r="S59">
        <v>11.439594656840164</v>
      </c>
      <c r="T59">
        <v>0</v>
      </c>
      <c r="U59">
        <v>51.763390053530308</v>
      </c>
      <c r="V59">
        <v>7.9649635307581024</v>
      </c>
      <c r="W59">
        <v>19.65922592678946</v>
      </c>
      <c r="X59">
        <v>64.791470296706905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6.2060329416614479</v>
      </c>
      <c r="AG59">
        <v>30.142828545188898</v>
      </c>
      <c r="AH59">
        <v>0</v>
      </c>
      <c r="AI59">
        <v>0</v>
      </c>
      <c r="AJ59">
        <v>0</v>
      </c>
      <c r="AK59">
        <v>23.41705997390941</v>
      </c>
      <c r="AL59">
        <v>1.907179626278618</v>
      </c>
      <c r="AM59">
        <v>0</v>
      </c>
      <c r="AN59">
        <v>0</v>
      </c>
      <c r="AO59">
        <v>0</v>
      </c>
      <c r="AP59">
        <v>1.2377533299937382</v>
      </c>
      <c r="AQ59">
        <v>0</v>
      </c>
      <c r="AR59">
        <v>2.9092608916718845</v>
      </c>
      <c r="AS59">
        <v>4.6083323556668745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32.387717411941281</v>
      </c>
      <c r="BB59">
        <f t="shared" si="0"/>
        <v>742.43805799335337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334.99303620230023</v>
      </c>
      <c r="L60">
        <v>0</v>
      </c>
      <c r="M60">
        <v>49.134006888633756</v>
      </c>
      <c r="N60">
        <v>51.239900926698873</v>
      </c>
      <c r="O60">
        <v>72.308848954538533</v>
      </c>
      <c r="P60">
        <v>24.30713175929943</v>
      </c>
      <c r="Q60">
        <v>9.4706291434542926</v>
      </c>
      <c r="R60">
        <v>18.325073901414708</v>
      </c>
      <c r="S60">
        <v>11.439594656840164</v>
      </c>
      <c r="T60">
        <v>0</v>
      </c>
      <c r="U60">
        <v>51.763390053530308</v>
      </c>
      <c r="V60">
        <v>7.9649635307581024</v>
      </c>
      <c r="W60">
        <v>19.65922592678946</v>
      </c>
      <c r="X60">
        <v>64.791470296706905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6.2060329416614479</v>
      </c>
      <c r="AG60">
        <v>30.142828545188898</v>
      </c>
      <c r="AH60">
        <v>0</v>
      </c>
      <c r="AI60">
        <v>0</v>
      </c>
      <c r="AJ60">
        <v>0</v>
      </c>
      <c r="AK60">
        <v>23.41705997390941</v>
      </c>
      <c r="AL60">
        <v>1.907179626278618</v>
      </c>
      <c r="AM60">
        <v>0</v>
      </c>
      <c r="AN60">
        <v>0</v>
      </c>
      <c r="AO60">
        <v>0</v>
      </c>
      <c r="AP60">
        <v>1.5753226700062619</v>
      </c>
      <c r="AQ60">
        <v>10.951683319557503</v>
      </c>
      <c r="AR60">
        <v>2.9092608916718845</v>
      </c>
      <c r="AS60">
        <v>4.6083323556668745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33.319405853212999</v>
      </c>
      <c r="BB60">
        <f t="shared" si="0"/>
        <v>763.7955667116928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327.79505241435032</v>
      </c>
      <c r="L61">
        <v>0</v>
      </c>
      <c r="M61">
        <v>54.14211835095044</v>
      </c>
      <c r="N61">
        <v>51.239900926698873</v>
      </c>
      <c r="O61">
        <v>72.308848954538533</v>
      </c>
      <c r="P61">
        <v>24.30713175929943</v>
      </c>
      <c r="Q61">
        <v>9.4706291434542926</v>
      </c>
      <c r="R61">
        <v>18.325073901414708</v>
      </c>
      <c r="S61">
        <v>11.439594656840164</v>
      </c>
      <c r="T61">
        <v>0</v>
      </c>
      <c r="U61">
        <v>51.763390053530308</v>
      </c>
      <c r="V61">
        <v>7.9649635307581024</v>
      </c>
      <c r="W61">
        <v>19.517329047787563</v>
      </c>
      <c r="X61">
        <v>64.791470296706905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6.2060329416614479</v>
      </c>
      <c r="AG61">
        <v>30.142828545188898</v>
      </c>
      <c r="AH61">
        <v>0</v>
      </c>
      <c r="AI61">
        <v>0</v>
      </c>
      <c r="AJ61">
        <v>0</v>
      </c>
      <c r="AK61">
        <v>23.41705997390941</v>
      </c>
      <c r="AL61">
        <v>1.907179626278618</v>
      </c>
      <c r="AM61">
        <v>0</v>
      </c>
      <c r="AN61">
        <v>0</v>
      </c>
      <c r="AO61">
        <v>0</v>
      </c>
      <c r="AP61">
        <v>1.5753226700062619</v>
      </c>
      <c r="AQ61">
        <v>21.903367340221251</v>
      </c>
      <c r="AR61">
        <v>2.9092608916718845</v>
      </c>
      <c r="AS61">
        <v>4.6083323556668745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33.679718292523006</v>
      </c>
      <c r="BB61">
        <f t="shared" si="0"/>
        <v>772.0551690884115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348.9944847724588</v>
      </c>
      <c r="L62">
        <v>0</v>
      </c>
      <c r="M62">
        <v>60.980496868308997</v>
      </c>
      <c r="N62">
        <v>51.239900926698873</v>
      </c>
      <c r="O62">
        <v>72.308848954538533</v>
      </c>
      <c r="P62">
        <v>24.30713175929943</v>
      </c>
      <c r="Q62">
        <v>9.4706291434542926</v>
      </c>
      <c r="R62">
        <v>18.325073901414708</v>
      </c>
      <c r="S62">
        <v>11.439594656840164</v>
      </c>
      <c r="T62">
        <v>0</v>
      </c>
      <c r="U62">
        <v>51.763390053530308</v>
      </c>
      <c r="V62">
        <v>7.9649635307581024</v>
      </c>
      <c r="W62">
        <v>19.517329047787563</v>
      </c>
      <c r="X62">
        <v>64.791470296706905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6.2060329416614479</v>
      </c>
      <c r="AG62">
        <v>30.142828545188898</v>
      </c>
      <c r="AH62">
        <v>0</v>
      </c>
      <c r="AI62">
        <v>0</v>
      </c>
      <c r="AJ62">
        <v>0</v>
      </c>
      <c r="AK62">
        <v>23.41705997390941</v>
      </c>
      <c r="AL62">
        <v>1.907179626278618</v>
      </c>
      <c r="AM62">
        <v>0</v>
      </c>
      <c r="AN62">
        <v>0</v>
      </c>
      <c r="AO62">
        <v>0</v>
      </c>
      <c r="AP62">
        <v>1.5753226700062619</v>
      </c>
      <c r="AQ62">
        <v>32.855050659778748</v>
      </c>
      <c r="AR62">
        <v>2.9092608916718845</v>
      </c>
      <c r="AS62">
        <v>4.6083323556668745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35.309479149875031</v>
      </c>
      <c r="BB62">
        <f t="shared" si="0"/>
        <v>809.41490242608381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349.99220847840343</v>
      </c>
      <c r="L63">
        <v>0</v>
      </c>
      <c r="M63">
        <v>62.781527403414188</v>
      </c>
      <c r="N63">
        <v>51.239900926698873</v>
      </c>
      <c r="O63">
        <v>72.308848954538533</v>
      </c>
      <c r="P63">
        <v>24.30713175929943</v>
      </c>
      <c r="Q63">
        <v>9.4706291434542926</v>
      </c>
      <c r="R63">
        <v>18.325073901414708</v>
      </c>
      <c r="S63">
        <v>11.439594656840164</v>
      </c>
      <c r="T63">
        <v>0</v>
      </c>
      <c r="U63">
        <v>51.763390053530308</v>
      </c>
      <c r="V63">
        <v>7.9649635307581024</v>
      </c>
      <c r="W63">
        <v>19.517329047787563</v>
      </c>
      <c r="X63">
        <v>64.791470296706905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12.412065883322896</v>
      </c>
      <c r="AG63">
        <v>30.142828545188898</v>
      </c>
      <c r="AH63">
        <v>0</v>
      </c>
      <c r="AI63">
        <v>0</v>
      </c>
      <c r="AJ63">
        <v>0</v>
      </c>
      <c r="AK63">
        <v>23.41705997390941</v>
      </c>
      <c r="AL63">
        <v>1.907179626278618</v>
      </c>
      <c r="AM63">
        <v>0</v>
      </c>
      <c r="AN63">
        <v>0</v>
      </c>
      <c r="AO63">
        <v>0</v>
      </c>
      <c r="AP63">
        <v>1.5753226700062619</v>
      </c>
      <c r="AQ63">
        <v>43.806734680442503</v>
      </c>
      <c r="AR63">
        <v>1.939507108328115</v>
      </c>
      <c r="AS63">
        <v>4.6083323556668745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36.103123938032297</v>
      </c>
      <c r="BB63">
        <f t="shared" si="0"/>
        <v>827.6079750579579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356.99293277643835</v>
      </c>
      <c r="L64">
        <v>0</v>
      </c>
      <c r="M64">
        <v>62.781527403414188</v>
      </c>
      <c r="N64">
        <v>51.239900926698873</v>
      </c>
      <c r="O64">
        <v>72.308848954538533</v>
      </c>
      <c r="P64">
        <v>24.30713175929943</v>
      </c>
      <c r="Q64">
        <v>9.470836754042967</v>
      </c>
      <c r="R64">
        <v>17.753862063212058</v>
      </c>
      <c r="S64">
        <v>11.439868042492835</v>
      </c>
      <c r="T64">
        <v>0</v>
      </c>
      <c r="U64">
        <v>51.763390053530308</v>
      </c>
      <c r="V64">
        <v>7.9649635307581024</v>
      </c>
      <c r="W64">
        <v>19.517329047787563</v>
      </c>
      <c r="X64">
        <v>64.791470296706905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12.412065883322896</v>
      </c>
      <c r="AG64">
        <v>30.142828545188898</v>
      </c>
      <c r="AH64">
        <v>0</v>
      </c>
      <c r="AI64">
        <v>0</v>
      </c>
      <c r="AJ64">
        <v>0</v>
      </c>
      <c r="AK64">
        <v>23.41705997390941</v>
      </c>
      <c r="AL64">
        <v>1.907179626278618</v>
      </c>
      <c r="AM64">
        <v>0</v>
      </c>
      <c r="AN64">
        <v>0</v>
      </c>
      <c r="AO64">
        <v>0</v>
      </c>
      <c r="AP64">
        <v>1.5753226700062619</v>
      </c>
      <c r="AQ64">
        <v>43.806734680442503</v>
      </c>
      <c r="AR64">
        <v>1.939507108328115</v>
      </c>
      <c r="AS64">
        <v>4.6083323556668745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36.371897664496188</v>
      </c>
      <c r="BB64">
        <f t="shared" si="0"/>
        <v>833.7691947875677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356.99293277643835</v>
      </c>
      <c r="L65">
        <v>0</v>
      </c>
      <c r="M65">
        <v>62.781527403414188</v>
      </c>
      <c r="N65">
        <v>51.239900926698873</v>
      </c>
      <c r="O65">
        <v>72.308848954538533</v>
      </c>
      <c r="P65">
        <v>24.30713175929943</v>
      </c>
      <c r="Q65">
        <v>9.470836754042967</v>
      </c>
      <c r="R65">
        <v>18.330605244990608</v>
      </c>
      <c r="S65">
        <v>11.439868042492835</v>
      </c>
      <c r="T65">
        <v>0</v>
      </c>
      <c r="U65">
        <v>51.763390053530308</v>
      </c>
      <c r="V65">
        <v>7.9649635307581024</v>
      </c>
      <c r="W65">
        <v>19.517329047787563</v>
      </c>
      <c r="X65">
        <v>64.791470296706905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12.412065883322896</v>
      </c>
      <c r="AG65">
        <v>30.142828545188898</v>
      </c>
      <c r="AH65">
        <v>0</v>
      </c>
      <c r="AI65">
        <v>0</v>
      </c>
      <c r="AJ65">
        <v>0</v>
      </c>
      <c r="AK65">
        <v>23.41705997390941</v>
      </c>
      <c r="AL65">
        <v>1.907179626278618</v>
      </c>
      <c r="AM65">
        <v>0</v>
      </c>
      <c r="AN65">
        <v>0</v>
      </c>
      <c r="AO65">
        <v>0</v>
      </c>
      <c r="AP65">
        <v>1.2377533299937382</v>
      </c>
      <c r="AQ65">
        <v>43.806734680442503</v>
      </c>
      <c r="AR65">
        <v>1.4546302166562304</v>
      </c>
      <c r="AS65">
        <v>4.6083323556668745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36.361627277010129</v>
      </c>
      <c r="BB65">
        <f t="shared" si="0"/>
        <v>833.53376212514775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331.99436080009212</v>
      </c>
      <c r="L66">
        <v>0</v>
      </c>
      <c r="M66">
        <v>62.781527403414188</v>
      </c>
      <c r="N66">
        <v>51.239900926698873</v>
      </c>
      <c r="O66">
        <v>72.308848954538533</v>
      </c>
      <c r="P66">
        <v>24.30713175929943</v>
      </c>
      <c r="Q66">
        <v>9.470836754042967</v>
      </c>
      <c r="R66">
        <v>18.330605244990608</v>
      </c>
      <c r="S66">
        <v>11.439868042492835</v>
      </c>
      <c r="T66">
        <v>0</v>
      </c>
      <c r="U66">
        <v>51.763390053530308</v>
      </c>
      <c r="V66">
        <v>7.9649635307581024</v>
      </c>
      <c r="W66">
        <v>19.517329047787563</v>
      </c>
      <c r="X66">
        <v>64.791470296706905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12.412065883322896</v>
      </c>
      <c r="AG66">
        <v>30.142828545188898</v>
      </c>
      <c r="AH66">
        <v>0</v>
      </c>
      <c r="AI66">
        <v>0</v>
      </c>
      <c r="AJ66">
        <v>0</v>
      </c>
      <c r="AK66">
        <v>23.41705997390941</v>
      </c>
      <c r="AL66">
        <v>1.907179626278618</v>
      </c>
      <c r="AM66">
        <v>0</v>
      </c>
      <c r="AN66">
        <v>0</v>
      </c>
      <c r="AO66">
        <v>0</v>
      </c>
      <c r="AP66">
        <v>1.2377533299937382</v>
      </c>
      <c r="AQ66">
        <v>43.806734680442503</v>
      </c>
      <c r="AR66">
        <v>1.4546302166562304</v>
      </c>
      <c r="AS66">
        <v>4.6083323556668745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35.316686968398855</v>
      </c>
      <c r="BB66">
        <f t="shared" si="0"/>
        <v>809.58013045741279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340.10670740403339</v>
      </c>
      <c r="L67">
        <v>0</v>
      </c>
      <c r="M67">
        <v>62.781527403414188</v>
      </c>
      <c r="N67">
        <v>51.239900926698873</v>
      </c>
      <c r="O67">
        <v>72.308848954538533</v>
      </c>
      <c r="P67">
        <v>24.30713175929943</v>
      </c>
      <c r="Q67">
        <v>9.470836754042967</v>
      </c>
      <c r="R67">
        <v>18.330605244990608</v>
      </c>
      <c r="S67">
        <v>11.439868042492835</v>
      </c>
      <c r="T67">
        <v>0</v>
      </c>
      <c r="U67">
        <v>51.763390053530308</v>
      </c>
      <c r="V67">
        <v>7.9649635307581024</v>
      </c>
      <c r="W67">
        <v>19.517329047787563</v>
      </c>
      <c r="X67">
        <v>64.791470296706905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18.618098116677103</v>
      </c>
      <c r="AG67">
        <v>30.142828545188898</v>
      </c>
      <c r="AH67">
        <v>1.26062301022751</v>
      </c>
      <c r="AI67">
        <v>0</v>
      </c>
      <c r="AJ67">
        <v>0</v>
      </c>
      <c r="AK67">
        <v>23.41705997390941</v>
      </c>
      <c r="AL67">
        <v>1.907179626278618</v>
      </c>
      <c r="AM67">
        <v>0</v>
      </c>
      <c r="AN67">
        <v>0</v>
      </c>
      <c r="AO67">
        <v>0</v>
      </c>
      <c r="AP67">
        <v>1.2377533299937382</v>
      </c>
      <c r="AQ67">
        <v>43.806734680442503</v>
      </c>
      <c r="AR67">
        <v>1.6970688916718848</v>
      </c>
      <c r="AS67">
        <v>4.6083323556668745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35.978023182240989</v>
      </c>
      <c r="BB67">
        <f t="shared" si="0"/>
        <v>824.74023476610932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361.52019478728016</v>
      </c>
      <c r="L68">
        <v>0</v>
      </c>
      <c r="M68">
        <v>62.781527403414188</v>
      </c>
      <c r="N68">
        <v>51.239900926698873</v>
      </c>
      <c r="O68">
        <v>72.308848954538533</v>
      </c>
      <c r="P68">
        <v>24.30713175929943</v>
      </c>
      <c r="Q68">
        <v>9.470836754042967</v>
      </c>
      <c r="R68">
        <v>18.330605244990608</v>
      </c>
      <c r="S68">
        <v>11.439868042492835</v>
      </c>
      <c r="T68">
        <v>0</v>
      </c>
      <c r="U68">
        <v>51.763390053530308</v>
      </c>
      <c r="V68">
        <v>7.9649635307581024</v>
      </c>
      <c r="W68">
        <v>19.517329047787563</v>
      </c>
      <c r="X68">
        <v>64.791470296706905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18.618098116677103</v>
      </c>
      <c r="AG68">
        <v>30.142828545188898</v>
      </c>
      <c r="AH68">
        <v>8.8243615204550192</v>
      </c>
      <c r="AI68">
        <v>0</v>
      </c>
      <c r="AJ68">
        <v>0</v>
      </c>
      <c r="AK68">
        <v>23.41705997390941</v>
      </c>
      <c r="AL68">
        <v>1.907179626278618</v>
      </c>
      <c r="AM68">
        <v>0</v>
      </c>
      <c r="AN68">
        <v>0</v>
      </c>
      <c r="AO68">
        <v>0</v>
      </c>
      <c r="AP68">
        <v>1.2377533299937382</v>
      </c>
      <c r="AQ68">
        <v>43.806734680442503</v>
      </c>
      <c r="AR68">
        <v>1.6970688916718848</v>
      </c>
      <c r="AS68">
        <v>4.6083323556668745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37.189271224588225</v>
      </c>
      <c r="BB68">
        <f t="shared" ref="BB68:BB99" si="1">SUM(B68:AZ68)-BA68</f>
        <v>852.50621261723643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403.00083772411193</v>
      </c>
      <c r="L69">
        <v>0</v>
      </c>
      <c r="M69">
        <v>62.781527403414188</v>
      </c>
      <c r="N69">
        <v>51.239900926698873</v>
      </c>
      <c r="O69">
        <v>72.308848954538533</v>
      </c>
      <c r="P69">
        <v>24.30713175929943</v>
      </c>
      <c r="Q69">
        <v>9.4728959503868584</v>
      </c>
      <c r="R69">
        <v>18.330692598607797</v>
      </c>
      <c r="S69">
        <v>11.439390048154094</v>
      </c>
      <c r="T69">
        <v>0</v>
      </c>
      <c r="U69">
        <v>51.763390053530308</v>
      </c>
      <c r="V69">
        <v>7.9662049446027376</v>
      </c>
      <c r="W69">
        <v>14.55794702310523</v>
      </c>
      <c r="X69">
        <v>64.791470296706905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3.522758820705489</v>
      </c>
      <c r="AE69">
        <v>0</v>
      </c>
      <c r="AF69">
        <v>18.618098116677103</v>
      </c>
      <c r="AG69">
        <v>30.142828545188898</v>
      </c>
      <c r="AH69">
        <v>20.758260308182006</v>
      </c>
      <c r="AI69">
        <v>0</v>
      </c>
      <c r="AJ69">
        <v>0</v>
      </c>
      <c r="AK69">
        <v>23.41705997390941</v>
      </c>
      <c r="AL69">
        <v>1.907179626278618</v>
      </c>
      <c r="AM69">
        <v>0</v>
      </c>
      <c r="AN69">
        <v>0</v>
      </c>
      <c r="AO69">
        <v>0</v>
      </c>
      <c r="AP69">
        <v>0.95644577582968071</v>
      </c>
      <c r="AQ69">
        <v>43.806734680442503</v>
      </c>
      <c r="AR69">
        <v>1.939507108328115</v>
      </c>
      <c r="AS69">
        <v>4.6083323556668745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39.360445117164389</v>
      </c>
      <c r="BB69">
        <f t="shared" si="1"/>
        <v>902.27699787720121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400.39061856355295</v>
      </c>
      <c r="L70">
        <v>0</v>
      </c>
      <c r="M70">
        <v>62.781527403414188</v>
      </c>
      <c r="N70">
        <v>51.239900926698873</v>
      </c>
      <c r="O70">
        <v>72.308848954538533</v>
      </c>
      <c r="P70">
        <v>24.30713175929943</v>
      </c>
      <c r="Q70">
        <v>9.4728959503868584</v>
      </c>
      <c r="R70">
        <v>18.330692598607797</v>
      </c>
      <c r="S70">
        <v>11.439390048154094</v>
      </c>
      <c r="T70">
        <v>0</v>
      </c>
      <c r="U70">
        <v>51.763390053530308</v>
      </c>
      <c r="V70">
        <v>7.9662049446027376</v>
      </c>
      <c r="W70">
        <v>14.55794702310523</v>
      </c>
      <c r="X70">
        <v>64.791470296706905</v>
      </c>
      <c r="Y70">
        <v>0</v>
      </c>
      <c r="Z70">
        <v>0.48311999999999994</v>
      </c>
      <c r="AA70">
        <v>0</v>
      </c>
      <c r="AB70">
        <v>0</v>
      </c>
      <c r="AC70">
        <v>0</v>
      </c>
      <c r="AD70">
        <v>4.0511729127530787</v>
      </c>
      <c r="AE70">
        <v>7.3012071116677095</v>
      </c>
      <c r="AF70">
        <v>18.618098116677103</v>
      </c>
      <c r="AG70">
        <v>30.142828545188898</v>
      </c>
      <c r="AH70">
        <v>27.313500499999993</v>
      </c>
      <c r="AI70">
        <v>0</v>
      </c>
      <c r="AJ70">
        <v>0</v>
      </c>
      <c r="AK70">
        <v>23.41705997390941</v>
      </c>
      <c r="AL70">
        <v>1.907179626278618</v>
      </c>
      <c r="AM70">
        <v>0</v>
      </c>
      <c r="AN70">
        <v>0</v>
      </c>
      <c r="AO70">
        <v>0</v>
      </c>
      <c r="AP70">
        <v>0.95644577582968071</v>
      </c>
      <c r="AQ70">
        <v>43.806734680442503</v>
      </c>
      <c r="AR70">
        <v>1.939507108328115</v>
      </c>
      <c r="AS70">
        <v>4.6083323556668745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39.872819578586373</v>
      </c>
      <c r="BB70">
        <f t="shared" si="1"/>
        <v>914.02238565075379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427.00053876451562</v>
      </c>
      <c r="L71">
        <v>8.7453481044798185</v>
      </c>
      <c r="M71">
        <v>62.781527403414188</v>
      </c>
      <c r="N71">
        <v>51.239900926698873</v>
      </c>
      <c r="O71">
        <v>72.308848954538533</v>
      </c>
      <c r="P71">
        <v>24.30713175929943</v>
      </c>
      <c r="Q71">
        <v>9.4728959503868584</v>
      </c>
      <c r="R71">
        <v>18.330692598607797</v>
      </c>
      <c r="S71">
        <v>11.439390048154094</v>
      </c>
      <c r="T71">
        <v>0</v>
      </c>
      <c r="U71">
        <v>51.763390053530308</v>
      </c>
      <c r="V71">
        <v>7.9662049446027376</v>
      </c>
      <c r="W71">
        <v>19.619199300420497</v>
      </c>
      <c r="X71">
        <v>64.791470296706905</v>
      </c>
      <c r="Y71">
        <v>0</v>
      </c>
      <c r="Z71">
        <v>2.8504080000000003</v>
      </c>
      <c r="AA71">
        <v>1.6654462166562305</v>
      </c>
      <c r="AB71">
        <v>1.1861847108119388</v>
      </c>
      <c r="AC71">
        <v>0</v>
      </c>
      <c r="AD71">
        <v>8.1023458255061573</v>
      </c>
      <c r="AE71">
        <v>14.602414223335419</v>
      </c>
      <c r="AF71">
        <v>18.618098116677103</v>
      </c>
      <c r="AG71">
        <v>30.142828545188898</v>
      </c>
      <c r="AH71">
        <v>31.13739068670424</v>
      </c>
      <c r="AI71">
        <v>0</v>
      </c>
      <c r="AJ71">
        <v>0</v>
      </c>
      <c r="AK71">
        <v>23.41705997390941</v>
      </c>
      <c r="AL71">
        <v>1.907179626278618</v>
      </c>
      <c r="AM71">
        <v>1.1837337791692757</v>
      </c>
      <c r="AN71">
        <v>0</v>
      </c>
      <c r="AO71">
        <v>0</v>
      </c>
      <c r="AP71">
        <v>0.95644577582968071</v>
      </c>
      <c r="AQ71">
        <v>43.806734680442503</v>
      </c>
      <c r="AR71">
        <v>2.9092608916718845</v>
      </c>
      <c r="AS71">
        <v>4.6083323556668745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42.504764825051879</v>
      </c>
      <c r="BB71">
        <f t="shared" si="1"/>
        <v>974.35563768815246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435.00001629305609</v>
      </c>
      <c r="L72">
        <v>0</v>
      </c>
      <c r="M72">
        <v>62.781527403414188</v>
      </c>
      <c r="N72">
        <v>51.239900926698873</v>
      </c>
      <c r="O72">
        <v>72.308848954538533</v>
      </c>
      <c r="P72">
        <v>24.30713175929943</v>
      </c>
      <c r="Q72">
        <v>9.4728959503868584</v>
      </c>
      <c r="R72">
        <v>18.330692598607797</v>
      </c>
      <c r="S72">
        <v>11.439390048154094</v>
      </c>
      <c r="T72">
        <v>0</v>
      </c>
      <c r="U72">
        <v>51.763390053530308</v>
      </c>
      <c r="V72">
        <v>7.9662049446027376</v>
      </c>
      <c r="W72">
        <v>17.949425547774137</v>
      </c>
      <c r="X72">
        <v>64.791470296706905</v>
      </c>
      <c r="Y72">
        <v>0</v>
      </c>
      <c r="Z72">
        <v>3.38184</v>
      </c>
      <c r="AA72">
        <v>6.1704790256731368</v>
      </c>
      <c r="AB72">
        <v>3.5585545783761217</v>
      </c>
      <c r="AC72">
        <v>0</v>
      </c>
      <c r="AD72">
        <v>12.153518738259235</v>
      </c>
      <c r="AE72">
        <v>14.602414223335419</v>
      </c>
      <c r="AF72">
        <v>18.618098116677103</v>
      </c>
      <c r="AG72">
        <v>30.142828545188898</v>
      </c>
      <c r="AH72">
        <v>41.516520616364012</v>
      </c>
      <c r="AI72">
        <v>0</v>
      </c>
      <c r="AJ72">
        <v>0</v>
      </c>
      <c r="AK72">
        <v>23.41705997390941</v>
      </c>
      <c r="AL72">
        <v>1.907179626278618</v>
      </c>
      <c r="AM72">
        <v>2.1899072227092469</v>
      </c>
      <c r="AN72">
        <v>0</v>
      </c>
      <c r="AO72">
        <v>0</v>
      </c>
      <c r="AP72">
        <v>0.95644577582968071</v>
      </c>
      <c r="AQ72">
        <v>43.806734680442503</v>
      </c>
      <c r="AR72">
        <v>2.9092608916718845</v>
      </c>
      <c r="AS72">
        <v>4.6083323556668745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43.358724890350913</v>
      </c>
      <c r="BB72">
        <f t="shared" si="1"/>
        <v>993.93134425680137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503.16247066553598</v>
      </c>
      <c r="L73">
        <v>0</v>
      </c>
      <c r="M73">
        <v>62.781527403414188</v>
      </c>
      <c r="N73">
        <v>51.239900926698873</v>
      </c>
      <c r="O73">
        <v>72.308848954538533</v>
      </c>
      <c r="P73">
        <v>24.30713175929943</v>
      </c>
      <c r="Q73">
        <v>9.4728959503868584</v>
      </c>
      <c r="R73">
        <v>18.330692598607797</v>
      </c>
      <c r="S73">
        <v>11.439390048154094</v>
      </c>
      <c r="T73">
        <v>0</v>
      </c>
      <c r="U73">
        <v>51.763390053530308</v>
      </c>
      <c r="V73">
        <v>7.9662049446027376</v>
      </c>
      <c r="W73">
        <v>17.949425547774137</v>
      </c>
      <c r="X73">
        <v>64.791470296706905</v>
      </c>
      <c r="Y73">
        <v>0</v>
      </c>
      <c r="Z73">
        <v>7.7096288866624922</v>
      </c>
      <c r="AA73">
        <v>10.131465783343769</v>
      </c>
      <c r="AB73">
        <v>11.683920494051344</v>
      </c>
      <c r="AC73">
        <v>0</v>
      </c>
      <c r="AD73">
        <v>12.153518738259235</v>
      </c>
      <c r="AE73">
        <v>21.960661665623043</v>
      </c>
      <c r="AF73">
        <v>20.893643505009393</v>
      </c>
      <c r="AG73">
        <v>30.142828545188898</v>
      </c>
      <c r="AH73">
        <v>51.895650994886232</v>
      </c>
      <c r="AI73">
        <v>0</v>
      </c>
      <c r="AJ73">
        <v>0</v>
      </c>
      <c r="AK73">
        <v>23.41705997390941</v>
      </c>
      <c r="AL73">
        <v>1.907179626278618</v>
      </c>
      <c r="AM73">
        <v>4.1430677791692752</v>
      </c>
      <c r="AN73">
        <v>0</v>
      </c>
      <c r="AO73">
        <v>0</v>
      </c>
      <c r="AP73">
        <v>0.95644577582968071</v>
      </c>
      <c r="AQ73">
        <v>43.806734680442503</v>
      </c>
      <c r="AR73">
        <v>4.3638911083281151</v>
      </c>
      <c r="AS73">
        <v>2.9540591083281149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47.803863823048509</v>
      </c>
      <c r="BB73">
        <f t="shared" si="1"/>
        <v>1095.8292419915113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511.20841377871812</v>
      </c>
      <c r="L74">
        <v>0</v>
      </c>
      <c r="M74">
        <v>62.781527403414188</v>
      </c>
      <c r="N74">
        <v>51.239900926698873</v>
      </c>
      <c r="O74">
        <v>72.308848954538533</v>
      </c>
      <c r="P74">
        <v>24.30713175929943</v>
      </c>
      <c r="Q74">
        <v>9.4728959503868584</v>
      </c>
      <c r="R74">
        <v>18.330692598607797</v>
      </c>
      <c r="S74">
        <v>11.439390048154094</v>
      </c>
      <c r="T74">
        <v>0</v>
      </c>
      <c r="U74">
        <v>51.763390053530308</v>
      </c>
      <c r="V74">
        <v>7.9662049446027376</v>
      </c>
      <c r="W74">
        <v>17.949425547774137</v>
      </c>
      <c r="X74">
        <v>64.791470296706905</v>
      </c>
      <c r="Y74">
        <v>0</v>
      </c>
      <c r="Z74">
        <v>7.7096288866624922</v>
      </c>
      <c r="AA74">
        <v>12.340958051346274</v>
      </c>
      <c r="AB74">
        <v>11.683920494051344</v>
      </c>
      <c r="AC74">
        <v>0</v>
      </c>
      <c r="AD74">
        <v>12.153518738259235</v>
      </c>
      <c r="AE74">
        <v>21.978914983510748</v>
      </c>
      <c r="AF74">
        <v>20.893643505009393</v>
      </c>
      <c r="AG74">
        <v>30.142828545188898</v>
      </c>
      <c r="AH74">
        <v>51.895650994886232</v>
      </c>
      <c r="AI74">
        <v>0</v>
      </c>
      <c r="AJ74">
        <v>0</v>
      </c>
      <c r="AK74">
        <v>23.41705997390941</v>
      </c>
      <c r="AL74">
        <v>1.907179626278618</v>
      </c>
      <c r="AM74">
        <v>7.0313777345021915</v>
      </c>
      <c r="AN74">
        <v>0</v>
      </c>
      <c r="AO74">
        <v>0</v>
      </c>
      <c r="AP74">
        <v>0.95644577582968071</v>
      </c>
      <c r="AQ74">
        <v>43.806734680442503</v>
      </c>
      <c r="AR74">
        <v>4.3638911083281151</v>
      </c>
      <c r="AS74">
        <v>2.9540591083281149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48.354035366802691</v>
      </c>
      <c r="BB74">
        <f t="shared" si="1"/>
        <v>1108.4410691021624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511.20841377871812</v>
      </c>
      <c r="L75">
        <v>0</v>
      </c>
      <c r="M75">
        <v>62.781527403414188</v>
      </c>
      <c r="N75">
        <v>51.239900926698873</v>
      </c>
      <c r="O75">
        <v>72.308848954538533</v>
      </c>
      <c r="P75">
        <v>24.30713175929943</v>
      </c>
      <c r="Q75">
        <v>9.4728959503868584</v>
      </c>
      <c r="R75">
        <v>18.330692598607797</v>
      </c>
      <c r="S75">
        <v>11.439390048154094</v>
      </c>
      <c r="T75">
        <v>0</v>
      </c>
      <c r="U75">
        <v>51.763390053530308</v>
      </c>
      <c r="V75">
        <v>7.9662049446027376</v>
      </c>
      <c r="W75">
        <v>14.55794702310523</v>
      </c>
      <c r="X75">
        <v>64.791470296706905</v>
      </c>
      <c r="Y75">
        <v>0</v>
      </c>
      <c r="Z75">
        <v>7.7096288866624922</v>
      </c>
      <c r="AA75">
        <v>12.340958051346274</v>
      </c>
      <c r="AB75">
        <v>11.683920494051344</v>
      </c>
      <c r="AC75">
        <v>0</v>
      </c>
      <c r="AD75">
        <v>12.153518738259235</v>
      </c>
      <c r="AE75">
        <v>21.978914983510748</v>
      </c>
      <c r="AF75">
        <v>20.893643505009393</v>
      </c>
      <c r="AG75">
        <v>30.142828545188898</v>
      </c>
      <c r="AH75">
        <v>51.895650994886232</v>
      </c>
      <c r="AI75">
        <v>0</v>
      </c>
      <c r="AJ75">
        <v>0</v>
      </c>
      <c r="AK75">
        <v>23.41705997390941</v>
      </c>
      <c r="AL75">
        <v>9.5358996885655127</v>
      </c>
      <c r="AM75">
        <v>7.0313777345021915</v>
      </c>
      <c r="AN75">
        <v>0</v>
      </c>
      <c r="AO75">
        <v>0</v>
      </c>
      <c r="AP75">
        <v>0.95644577582968071</v>
      </c>
      <c r="AQ75">
        <v>43.806734680442503</v>
      </c>
      <c r="AR75">
        <v>4.3638911083281151</v>
      </c>
      <c r="AS75">
        <v>2.9540591083281149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48.531152063075126</v>
      </c>
      <c r="BB75">
        <f t="shared" si="1"/>
        <v>1112.501193943508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511.20841377871812</v>
      </c>
      <c r="L76">
        <v>0</v>
      </c>
      <c r="M76">
        <v>62.781527403414188</v>
      </c>
      <c r="N76">
        <v>51.239900926698873</v>
      </c>
      <c r="O76">
        <v>72.308848954538533</v>
      </c>
      <c r="P76">
        <v>24.30713175929943</v>
      </c>
      <c r="Q76">
        <v>9.4728959503868584</v>
      </c>
      <c r="R76">
        <v>18.330692598607797</v>
      </c>
      <c r="S76">
        <v>11.439390048154094</v>
      </c>
      <c r="T76">
        <v>0</v>
      </c>
      <c r="U76">
        <v>51.763390053530308</v>
      </c>
      <c r="V76">
        <v>7.9662049446027376</v>
      </c>
      <c r="W76">
        <v>14.55794702310523</v>
      </c>
      <c r="X76">
        <v>64.791470296706905</v>
      </c>
      <c r="Y76">
        <v>0</v>
      </c>
      <c r="Z76">
        <v>5.7568577733249837</v>
      </c>
      <c r="AA76">
        <v>12.340958051346274</v>
      </c>
      <c r="AB76">
        <v>11.683920494051344</v>
      </c>
      <c r="AC76">
        <v>0</v>
      </c>
      <c r="AD76">
        <v>12.153518738259235</v>
      </c>
      <c r="AE76">
        <v>21.978914983510748</v>
      </c>
      <c r="AF76">
        <v>20.893643505009393</v>
      </c>
      <c r="AG76">
        <v>30.142828545188898</v>
      </c>
      <c r="AH76">
        <v>51.895650994886232</v>
      </c>
      <c r="AI76">
        <v>0</v>
      </c>
      <c r="AJ76">
        <v>0</v>
      </c>
      <c r="AK76">
        <v>23.41705997390941</v>
      </c>
      <c r="AL76">
        <v>39.877399688565511</v>
      </c>
      <c r="AM76">
        <v>7.0313777345021915</v>
      </c>
      <c r="AN76">
        <v>0</v>
      </c>
      <c r="AO76">
        <v>0</v>
      </c>
      <c r="AP76">
        <v>0.6751382216656231</v>
      </c>
      <c r="AQ76">
        <v>43.806734680442503</v>
      </c>
      <c r="AR76">
        <v>4.3638911083281151</v>
      </c>
      <c r="AS76">
        <v>2.9540591083281149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49.706042274773559</v>
      </c>
      <c r="BB76">
        <f t="shared" si="1"/>
        <v>1139.4337250643077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511.20841377871812</v>
      </c>
      <c r="L77">
        <v>0</v>
      </c>
      <c r="M77">
        <v>62.781527403414188</v>
      </c>
      <c r="N77">
        <v>51.239900926698873</v>
      </c>
      <c r="O77">
        <v>72.308848954538533</v>
      </c>
      <c r="P77">
        <v>24.30713175929943</v>
      </c>
      <c r="Q77">
        <v>9.4728959503868584</v>
      </c>
      <c r="R77">
        <v>18.330692598607797</v>
      </c>
      <c r="S77">
        <v>11.439390048154094</v>
      </c>
      <c r="T77">
        <v>0</v>
      </c>
      <c r="U77">
        <v>51.763390053530308</v>
      </c>
      <c r="V77">
        <v>7.9662049446027376</v>
      </c>
      <c r="W77">
        <v>14.55794702310523</v>
      </c>
      <c r="X77">
        <v>64.791470296706905</v>
      </c>
      <c r="Y77">
        <v>0</v>
      </c>
      <c r="Z77">
        <v>5.7568577733249837</v>
      </c>
      <c r="AA77">
        <v>12.340958051346274</v>
      </c>
      <c r="AB77">
        <v>11.683920494051344</v>
      </c>
      <c r="AC77">
        <v>0</v>
      </c>
      <c r="AD77">
        <v>12.153518738259235</v>
      </c>
      <c r="AE77">
        <v>21.978914983510748</v>
      </c>
      <c r="AF77">
        <v>20.893643505009393</v>
      </c>
      <c r="AG77">
        <v>30.142828545188898</v>
      </c>
      <c r="AH77">
        <v>51.895650994886232</v>
      </c>
      <c r="AI77">
        <v>0</v>
      </c>
      <c r="AJ77">
        <v>0</v>
      </c>
      <c r="AK77">
        <v>23.41705997390941</v>
      </c>
      <c r="AL77">
        <v>39.877399688565511</v>
      </c>
      <c r="AM77">
        <v>7.0313777345021915</v>
      </c>
      <c r="AN77">
        <v>0</v>
      </c>
      <c r="AO77">
        <v>0</v>
      </c>
      <c r="AP77">
        <v>0.6751382216656231</v>
      </c>
      <c r="AQ77">
        <v>43.806734680442503</v>
      </c>
      <c r="AR77">
        <v>6.788275108328115</v>
      </c>
      <c r="AS77">
        <v>2.9540591083281149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49.807381525973554</v>
      </c>
      <c r="BB77">
        <f t="shared" si="1"/>
        <v>1141.7567698131079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511.20841377871812</v>
      </c>
      <c r="L78">
        <v>0</v>
      </c>
      <c r="M78">
        <v>62.781527403414188</v>
      </c>
      <c r="N78">
        <v>51.239900926698873</v>
      </c>
      <c r="O78">
        <v>72.308848954538533</v>
      </c>
      <c r="P78">
        <v>24.30713175929943</v>
      </c>
      <c r="Q78">
        <v>9.4728959503868584</v>
      </c>
      <c r="R78">
        <v>18.330692598607797</v>
      </c>
      <c r="S78">
        <v>11.439390048154094</v>
      </c>
      <c r="T78">
        <v>0</v>
      </c>
      <c r="U78">
        <v>51.763390053530308</v>
      </c>
      <c r="V78">
        <v>7.9662049446027376</v>
      </c>
      <c r="W78">
        <v>14.55794702310523</v>
      </c>
      <c r="X78">
        <v>64.791470296706905</v>
      </c>
      <c r="Y78">
        <v>0</v>
      </c>
      <c r="Z78">
        <v>5.7568577733249837</v>
      </c>
      <c r="AA78">
        <v>6.1704790256731368</v>
      </c>
      <c r="AB78">
        <v>11.683920494051344</v>
      </c>
      <c r="AC78">
        <v>0</v>
      </c>
      <c r="AD78">
        <v>12.153518738259235</v>
      </c>
      <c r="AE78">
        <v>21.978914983510748</v>
      </c>
      <c r="AF78">
        <v>20.893643505009393</v>
      </c>
      <c r="AG78">
        <v>30.142828545188898</v>
      </c>
      <c r="AH78">
        <v>41.516520616364012</v>
      </c>
      <c r="AI78">
        <v>0</v>
      </c>
      <c r="AJ78">
        <v>0</v>
      </c>
      <c r="AK78">
        <v>23.41705997390941</v>
      </c>
      <c r="AL78">
        <v>39.877399688565511</v>
      </c>
      <c r="AM78">
        <v>7.0313777345021915</v>
      </c>
      <c r="AN78">
        <v>0</v>
      </c>
      <c r="AO78">
        <v>0</v>
      </c>
      <c r="AP78">
        <v>0.6751382216656231</v>
      </c>
      <c r="AQ78">
        <v>43.806734680442503</v>
      </c>
      <c r="AR78">
        <v>7.7580288916718834</v>
      </c>
      <c r="AS78">
        <v>2.9540591083281149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49.156143561021956</v>
      </c>
      <c r="BB78">
        <f t="shared" si="1"/>
        <v>1126.828152157208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511.20841377871812</v>
      </c>
      <c r="L79">
        <v>0</v>
      </c>
      <c r="M79">
        <v>62.781527403414188</v>
      </c>
      <c r="N79">
        <v>51.239900926698873</v>
      </c>
      <c r="O79">
        <v>72.308848954538533</v>
      </c>
      <c r="P79">
        <v>24.30713175929943</v>
      </c>
      <c r="Q79">
        <v>9.4728959503868584</v>
      </c>
      <c r="R79">
        <v>18.330692598607797</v>
      </c>
      <c r="S79">
        <v>11.439390048154094</v>
      </c>
      <c r="T79">
        <v>0</v>
      </c>
      <c r="U79">
        <v>51.763390053530308</v>
      </c>
      <c r="V79">
        <v>7.9662049446027376</v>
      </c>
      <c r="W79">
        <v>14.55794702310523</v>
      </c>
      <c r="X79">
        <v>64.791470296706905</v>
      </c>
      <c r="Y79">
        <v>0</v>
      </c>
      <c r="Z79">
        <v>3.1402800000000002</v>
      </c>
      <c r="AA79">
        <v>1.6654462166562305</v>
      </c>
      <c r="AB79">
        <v>5.8123056627008971</v>
      </c>
      <c r="AC79">
        <v>0</v>
      </c>
      <c r="AD79">
        <v>12.153518738259235</v>
      </c>
      <c r="AE79">
        <v>14.602414223335419</v>
      </c>
      <c r="AF79">
        <v>18.618098116677103</v>
      </c>
      <c r="AG79">
        <v>30.142828545188898</v>
      </c>
      <c r="AH79">
        <v>31.13739068670424</v>
      </c>
      <c r="AI79">
        <v>0</v>
      </c>
      <c r="AJ79">
        <v>0</v>
      </c>
      <c r="AK79">
        <v>23.41705997390941</v>
      </c>
      <c r="AL79">
        <v>39.877399688565511</v>
      </c>
      <c r="AM79">
        <v>4.6875851563347943</v>
      </c>
      <c r="AN79">
        <v>0</v>
      </c>
      <c r="AO79">
        <v>0</v>
      </c>
      <c r="AP79">
        <v>0.6751382216656231</v>
      </c>
      <c r="AQ79">
        <v>43.806734680442503</v>
      </c>
      <c r="AR79">
        <v>12.606796891671884</v>
      </c>
      <c r="AS79">
        <v>3.5448711133375079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47.905127493104224</v>
      </c>
      <c r="BB79">
        <f t="shared" si="1"/>
        <v>1098.1505541601077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511.20841377871812</v>
      </c>
      <c r="L80">
        <v>0</v>
      </c>
      <c r="M80">
        <v>62.781527403414188</v>
      </c>
      <c r="N80">
        <v>51.239900926698873</v>
      </c>
      <c r="O80">
        <v>72.308848954538533</v>
      </c>
      <c r="P80">
        <v>24.30713175929943</v>
      </c>
      <c r="Q80">
        <v>9.4728959503868584</v>
      </c>
      <c r="R80">
        <v>18.330692598607797</v>
      </c>
      <c r="S80">
        <v>11.439390048154094</v>
      </c>
      <c r="T80">
        <v>0</v>
      </c>
      <c r="U80">
        <v>51.763390053530308</v>
      </c>
      <c r="V80">
        <v>7.9662049446027376</v>
      </c>
      <c r="W80">
        <v>14.55794702310523</v>
      </c>
      <c r="X80">
        <v>64.791470296706905</v>
      </c>
      <c r="Y80">
        <v>0</v>
      </c>
      <c r="Z80">
        <v>2.8504080000000003</v>
      </c>
      <c r="AA80">
        <v>0</v>
      </c>
      <c r="AB80">
        <v>5.8123056627008971</v>
      </c>
      <c r="AC80">
        <v>0</v>
      </c>
      <c r="AD80">
        <v>8.1023458255061573</v>
      </c>
      <c r="AE80">
        <v>13.689763110415363</v>
      </c>
      <c r="AF80">
        <v>18.618098116677103</v>
      </c>
      <c r="AG80">
        <v>30.142828545188898</v>
      </c>
      <c r="AH80">
        <v>20.758260308182006</v>
      </c>
      <c r="AI80">
        <v>0</v>
      </c>
      <c r="AJ80">
        <v>0</v>
      </c>
      <c r="AK80">
        <v>23.41705997390941</v>
      </c>
      <c r="AL80">
        <v>39.877399688565511</v>
      </c>
      <c r="AM80">
        <v>2.3437925781673972</v>
      </c>
      <c r="AN80">
        <v>0</v>
      </c>
      <c r="AO80">
        <v>0</v>
      </c>
      <c r="AP80">
        <v>0.6751382216656231</v>
      </c>
      <c r="AQ80">
        <v>43.806734680442503</v>
      </c>
      <c r="AR80">
        <v>12.606796891671884</v>
      </c>
      <c r="AS80">
        <v>3.5448711133375079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47.08408916778523</v>
      </c>
      <c r="BB80">
        <f t="shared" si="1"/>
        <v>1079.3295272864079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511.20841377871812</v>
      </c>
      <c r="L81">
        <v>0</v>
      </c>
      <c r="M81">
        <v>62.781527403414188</v>
      </c>
      <c r="N81">
        <v>51.239900926698873</v>
      </c>
      <c r="O81">
        <v>72.308848954538533</v>
      </c>
      <c r="P81">
        <v>24.30713175929943</v>
      </c>
      <c r="Q81">
        <v>9.4728959503868584</v>
      </c>
      <c r="R81">
        <v>18.330692598607797</v>
      </c>
      <c r="S81">
        <v>11.439390048154094</v>
      </c>
      <c r="T81">
        <v>0</v>
      </c>
      <c r="U81">
        <v>51.763390053530308</v>
      </c>
      <c r="V81">
        <v>7.9662049446027376</v>
      </c>
      <c r="W81">
        <v>14.55794702310523</v>
      </c>
      <c r="X81">
        <v>64.791470296706905</v>
      </c>
      <c r="Y81">
        <v>0</v>
      </c>
      <c r="Z81">
        <v>2.8504080000000003</v>
      </c>
      <c r="AA81">
        <v>0</v>
      </c>
      <c r="AB81">
        <v>5.8123056627008971</v>
      </c>
      <c r="AC81">
        <v>0</v>
      </c>
      <c r="AD81">
        <v>3.8163222051763728</v>
      </c>
      <c r="AE81">
        <v>6.8448817791692749</v>
      </c>
      <c r="AF81">
        <v>18.618098116677103</v>
      </c>
      <c r="AG81">
        <v>30.142828545188898</v>
      </c>
      <c r="AH81">
        <v>10.379130378522229</v>
      </c>
      <c r="AI81">
        <v>0</v>
      </c>
      <c r="AJ81">
        <v>0</v>
      </c>
      <c r="AK81">
        <v>23.41705997390941</v>
      </c>
      <c r="AL81">
        <v>39.877399688565511</v>
      </c>
      <c r="AM81">
        <v>0.41430655395533295</v>
      </c>
      <c r="AN81">
        <v>0</v>
      </c>
      <c r="AO81">
        <v>0</v>
      </c>
      <c r="AP81">
        <v>0.6751382216656231</v>
      </c>
      <c r="AQ81">
        <v>43.806734680442503</v>
      </c>
      <c r="AR81">
        <v>7.7580288916718834</v>
      </c>
      <c r="AS81">
        <v>3.5448711133375079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45.901638691537521</v>
      </c>
      <c r="BB81">
        <f t="shared" si="1"/>
        <v>1052.2236888572079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511.20841377871812</v>
      </c>
      <c r="L82">
        <v>0</v>
      </c>
      <c r="M82">
        <v>62.781527403414188</v>
      </c>
      <c r="N82">
        <v>51.239900926698873</v>
      </c>
      <c r="O82">
        <v>72.308848954538533</v>
      </c>
      <c r="P82">
        <v>24.30713175929943</v>
      </c>
      <c r="Q82">
        <v>9.4728959503868584</v>
      </c>
      <c r="R82">
        <v>18.330692598607797</v>
      </c>
      <c r="S82">
        <v>11.439390048154094</v>
      </c>
      <c r="T82">
        <v>0</v>
      </c>
      <c r="U82">
        <v>51.763390053530308</v>
      </c>
      <c r="V82">
        <v>7.9662049446027376</v>
      </c>
      <c r="W82">
        <v>14.55794702310523</v>
      </c>
      <c r="X82">
        <v>64.791470296706905</v>
      </c>
      <c r="Y82">
        <v>0</v>
      </c>
      <c r="Z82">
        <v>2.8504080000000003</v>
      </c>
      <c r="AA82">
        <v>0</v>
      </c>
      <c r="AB82">
        <v>5.8123056627008971</v>
      </c>
      <c r="AC82">
        <v>0</v>
      </c>
      <c r="AD82">
        <v>0</v>
      </c>
      <c r="AE82">
        <v>0</v>
      </c>
      <c r="AF82">
        <v>18.618098116677103</v>
      </c>
      <c r="AG82">
        <v>30.142828545188898</v>
      </c>
      <c r="AH82">
        <v>9.3706316112502606</v>
      </c>
      <c r="AI82">
        <v>0</v>
      </c>
      <c r="AJ82">
        <v>0</v>
      </c>
      <c r="AK82">
        <v>23.41705997390941</v>
      </c>
      <c r="AL82">
        <v>9.5358996885655127</v>
      </c>
      <c r="AM82">
        <v>0</v>
      </c>
      <c r="AN82">
        <v>0</v>
      </c>
      <c r="AO82">
        <v>0</v>
      </c>
      <c r="AP82">
        <v>0.95644577582968071</v>
      </c>
      <c r="AQ82">
        <v>37.732318659778748</v>
      </c>
      <c r="AR82">
        <v>7.2731519999999996</v>
      </c>
      <c r="AS82">
        <v>3.5448711133375079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43.865832614593003</v>
      </c>
      <c r="BB82">
        <f t="shared" si="1"/>
        <v>1005.5560002704078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511.20882748733777</v>
      </c>
      <c r="L83">
        <v>0</v>
      </c>
      <c r="M83">
        <v>62.781527403414188</v>
      </c>
      <c r="N83">
        <v>51.239900926698873</v>
      </c>
      <c r="O83">
        <v>72.308848954538533</v>
      </c>
      <c r="P83">
        <v>24.30713175929943</v>
      </c>
      <c r="Q83">
        <v>9.4728959503868584</v>
      </c>
      <c r="R83">
        <v>18.330692598607797</v>
      </c>
      <c r="S83">
        <v>11.439390048154094</v>
      </c>
      <c r="T83">
        <v>0</v>
      </c>
      <c r="U83">
        <v>51.763390053530308</v>
      </c>
      <c r="V83">
        <v>7.9649383408994545</v>
      </c>
      <c r="W83">
        <v>14.526639610152316</v>
      </c>
      <c r="X83">
        <v>61.089298728495919</v>
      </c>
      <c r="Y83">
        <v>0</v>
      </c>
      <c r="Z83">
        <v>0.48311999999999994</v>
      </c>
      <c r="AA83">
        <v>0</v>
      </c>
      <c r="AB83">
        <v>1.4827309999999996</v>
      </c>
      <c r="AC83">
        <v>0</v>
      </c>
      <c r="AD83">
        <v>0</v>
      </c>
      <c r="AE83">
        <v>0</v>
      </c>
      <c r="AF83">
        <v>18.618098116677103</v>
      </c>
      <c r="AG83">
        <v>30.142828545188898</v>
      </c>
      <c r="AH83">
        <v>2.6893292979544974</v>
      </c>
      <c r="AI83">
        <v>0</v>
      </c>
      <c r="AJ83">
        <v>0</v>
      </c>
      <c r="AK83">
        <v>23.41705997390941</v>
      </c>
      <c r="AL83">
        <v>1.907179626278618</v>
      </c>
      <c r="AM83">
        <v>0</v>
      </c>
      <c r="AN83">
        <v>0</v>
      </c>
      <c r="AO83">
        <v>0</v>
      </c>
      <c r="AP83">
        <v>3.0943835541640574</v>
      </c>
      <c r="AQ83">
        <v>32.855050659778748</v>
      </c>
      <c r="AR83">
        <v>7.2731519999999996</v>
      </c>
      <c r="AS83">
        <v>3.5448711133375079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42.71714574429997</v>
      </c>
      <c r="BB83">
        <f t="shared" si="1"/>
        <v>979.22414000450442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511.20882748733777</v>
      </c>
      <c r="L84">
        <v>0</v>
      </c>
      <c r="M84">
        <v>62.781527403414188</v>
      </c>
      <c r="N84">
        <v>51.239900926698873</v>
      </c>
      <c r="O84">
        <v>72.308848954538533</v>
      </c>
      <c r="P84">
        <v>24.30713175929943</v>
      </c>
      <c r="Q84">
        <v>9.4728959503868584</v>
      </c>
      <c r="R84">
        <v>18.330692598607797</v>
      </c>
      <c r="S84">
        <v>11.439390048154094</v>
      </c>
      <c r="T84">
        <v>0</v>
      </c>
      <c r="U84">
        <v>51.763390053530308</v>
      </c>
      <c r="V84">
        <v>7.9649383408994545</v>
      </c>
      <c r="W84">
        <v>14.526639610152316</v>
      </c>
      <c r="X84">
        <v>55.290353175261146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18.618098116677103</v>
      </c>
      <c r="AG84">
        <v>30.142828545188898</v>
      </c>
      <c r="AH84">
        <v>0</v>
      </c>
      <c r="AI84">
        <v>0</v>
      </c>
      <c r="AJ84">
        <v>0</v>
      </c>
      <c r="AK84">
        <v>23.41705997390941</v>
      </c>
      <c r="AL84">
        <v>1.907179626278618</v>
      </c>
      <c r="AM84">
        <v>0</v>
      </c>
      <c r="AN84">
        <v>0</v>
      </c>
      <c r="AO84">
        <v>0</v>
      </c>
      <c r="AP84">
        <v>3.0943835541640574</v>
      </c>
      <c r="AQ84">
        <v>32.855050659778748</v>
      </c>
      <c r="AR84">
        <v>7.2731519999999996</v>
      </c>
      <c r="AS84">
        <v>4.6083323556668745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42.324615963649634</v>
      </c>
      <c r="BB84">
        <f t="shared" si="1"/>
        <v>970.22600517629485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511.20882748733777</v>
      </c>
      <c r="L85">
        <v>0</v>
      </c>
      <c r="M85">
        <v>62.781527403414188</v>
      </c>
      <c r="N85">
        <v>51.239900926698873</v>
      </c>
      <c r="O85">
        <v>72.308848954538533</v>
      </c>
      <c r="P85">
        <v>24.30713175929943</v>
      </c>
      <c r="Q85">
        <v>9.4728959503868584</v>
      </c>
      <c r="R85">
        <v>18.330692598607797</v>
      </c>
      <c r="S85">
        <v>11.439390048154094</v>
      </c>
      <c r="T85">
        <v>0</v>
      </c>
      <c r="U85">
        <v>51.763390053530308</v>
      </c>
      <c r="V85">
        <v>7.9649383408994545</v>
      </c>
      <c r="W85">
        <v>17.907682697663031</v>
      </c>
      <c r="X85">
        <v>54.646829792606759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18.618098116677103</v>
      </c>
      <c r="AG85">
        <v>30.142828545188898</v>
      </c>
      <c r="AH85">
        <v>0</v>
      </c>
      <c r="AI85">
        <v>0</v>
      </c>
      <c r="AJ85">
        <v>0</v>
      </c>
      <c r="AK85">
        <v>23.41705997390941</v>
      </c>
      <c r="AL85">
        <v>1.907179626278618</v>
      </c>
      <c r="AM85">
        <v>0</v>
      </c>
      <c r="AN85">
        <v>0</v>
      </c>
      <c r="AO85">
        <v>0</v>
      </c>
      <c r="AP85">
        <v>3.0943835541640574</v>
      </c>
      <c r="AQ85">
        <v>32.855050659778748</v>
      </c>
      <c r="AR85">
        <v>13.09167378334377</v>
      </c>
      <c r="AS85">
        <v>4.6083323556668745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42.682258497856395</v>
      </c>
      <c r="BB85">
        <f t="shared" si="1"/>
        <v>978.42440413028839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511.20882748733777</v>
      </c>
      <c r="L86">
        <v>0</v>
      </c>
      <c r="M86">
        <v>62.781527403414188</v>
      </c>
      <c r="N86">
        <v>51.239900926698873</v>
      </c>
      <c r="O86">
        <v>72.308848954538533</v>
      </c>
      <c r="P86">
        <v>24.30713175929943</v>
      </c>
      <c r="Q86">
        <v>9.4728959503868584</v>
      </c>
      <c r="R86">
        <v>18.330692598607797</v>
      </c>
      <c r="S86">
        <v>11.439390048154094</v>
      </c>
      <c r="T86">
        <v>0</v>
      </c>
      <c r="U86">
        <v>51.763390053530308</v>
      </c>
      <c r="V86">
        <v>7.9649383408994545</v>
      </c>
      <c r="W86">
        <v>17.907682697663031</v>
      </c>
      <c r="X86">
        <v>45.719727939677107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18.618098116677103</v>
      </c>
      <c r="AG86">
        <v>30.142828545188898</v>
      </c>
      <c r="AH86">
        <v>0</v>
      </c>
      <c r="AI86">
        <v>0</v>
      </c>
      <c r="AJ86">
        <v>0</v>
      </c>
      <c r="AK86">
        <v>23.41705997390941</v>
      </c>
      <c r="AL86">
        <v>1.907179626278618</v>
      </c>
      <c r="AM86">
        <v>0</v>
      </c>
      <c r="AN86">
        <v>0</v>
      </c>
      <c r="AO86">
        <v>0</v>
      </c>
      <c r="AP86">
        <v>3.0943835541640574</v>
      </c>
      <c r="AQ86">
        <v>21.903367340221251</v>
      </c>
      <c r="AR86">
        <v>13.09167378334377</v>
      </c>
      <c r="AS86">
        <v>4.6083323556668745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41.851325277646424</v>
      </c>
      <c r="BB86">
        <f t="shared" si="1"/>
        <v>959.37655217801125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443.00065845677591</v>
      </c>
      <c r="L87">
        <v>0</v>
      </c>
      <c r="M87">
        <v>62.781527403414188</v>
      </c>
      <c r="N87">
        <v>51.239900926698873</v>
      </c>
      <c r="O87">
        <v>72.308848954538533</v>
      </c>
      <c r="P87">
        <v>24.30713175929943</v>
      </c>
      <c r="Q87">
        <v>9.4728959503868584</v>
      </c>
      <c r="R87">
        <v>18.330692598607797</v>
      </c>
      <c r="S87">
        <v>11.439390048154094</v>
      </c>
      <c r="T87">
        <v>0</v>
      </c>
      <c r="U87">
        <v>51.763390053530308</v>
      </c>
      <c r="V87">
        <v>7.9649383408994545</v>
      </c>
      <c r="W87">
        <v>17.745967086849802</v>
      </c>
      <c r="X87">
        <v>45.719727939677107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18.618098116677103</v>
      </c>
      <c r="AG87">
        <v>30.142828545188898</v>
      </c>
      <c r="AH87">
        <v>0</v>
      </c>
      <c r="AI87">
        <v>0</v>
      </c>
      <c r="AJ87">
        <v>0</v>
      </c>
      <c r="AK87">
        <v>23.41705997390941</v>
      </c>
      <c r="AL87">
        <v>1.907179626278618</v>
      </c>
      <c r="AM87">
        <v>0</v>
      </c>
      <c r="AN87">
        <v>0</v>
      </c>
      <c r="AO87">
        <v>0</v>
      </c>
      <c r="AP87">
        <v>3.0943835541640574</v>
      </c>
      <c r="AQ87">
        <v>20.395848000000001</v>
      </c>
      <c r="AR87">
        <v>6.788275108328115</v>
      </c>
      <c r="AS87">
        <v>4.6083323556668745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38.666967726600049</v>
      </c>
      <c r="BB87">
        <f t="shared" si="1"/>
        <v>886.38010707244541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441.0077878568494</v>
      </c>
      <c r="L88">
        <v>0</v>
      </c>
      <c r="M88">
        <v>62.781527403414188</v>
      </c>
      <c r="N88">
        <v>51.239900926698873</v>
      </c>
      <c r="O88">
        <v>72.308848954538533</v>
      </c>
      <c r="P88">
        <v>24.30713175929943</v>
      </c>
      <c r="Q88">
        <v>9.4728959503868584</v>
      </c>
      <c r="R88">
        <v>18.330692598607797</v>
      </c>
      <c r="S88">
        <v>11.439390048154094</v>
      </c>
      <c r="T88">
        <v>0</v>
      </c>
      <c r="U88">
        <v>51.763390053530308</v>
      </c>
      <c r="V88">
        <v>7.9649383408994545</v>
      </c>
      <c r="W88">
        <v>17.745967086849802</v>
      </c>
      <c r="X88">
        <v>45.719727939677107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18.618098116677103</v>
      </c>
      <c r="AG88">
        <v>30.142828545188898</v>
      </c>
      <c r="AH88">
        <v>0</v>
      </c>
      <c r="AI88">
        <v>0</v>
      </c>
      <c r="AJ88">
        <v>0</v>
      </c>
      <c r="AK88">
        <v>23.41705997390941</v>
      </c>
      <c r="AL88">
        <v>1.907179626278618</v>
      </c>
      <c r="AM88">
        <v>0</v>
      </c>
      <c r="AN88">
        <v>0</v>
      </c>
      <c r="AO88">
        <v>0</v>
      </c>
      <c r="AP88">
        <v>3.0943835541640574</v>
      </c>
      <c r="AQ88">
        <v>10.197924</v>
      </c>
      <c r="AR88">
        <v>5.4306199949906073</v>
      </c>
      <c r="AS88">
        <v>4.6083323556668745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38.100642528585595</v>
      </c>
      <c r="BB88">
        <f t="shared" si="1"/>
        <v>873.39798255719597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426.99852146267745</v>
      </c>
      <c r="L89">
        <v>0</v>
      </c>
      <c r="M89">
        <v>62.781527403414188</v>
      </c>
      <c r="N89">
        <v>51.239900926698873</v>
      </c>
      <c r="O89">
        <v>72.308848954538533</v>
      </c>
      <c r="P89">
        <v>24.30713175929943</v>
      </c>
      <c r="Q89">
        <v>9.4728959503868584</v>
      </c>
      <c r="R89">
        <v>18.330692598607797</v>
      </c>
      <c r="S89">
        <v>11.439390048154094</v>
      </c>
      <c r="T89">
        <v>0</v>
      </c>
      <c r="U89">
        <v>51.763390053530308</v>
      </c>
      <c r="V89">
        <v>7.9649635307581024</v>
      </c>
      <c r="W89">
        <v>19.485723464965375</v>
      </c>
      <c r="X89">
        <v>64.791470296706905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12.412065883322896</v>
      </c>
      <c r="AG89">
        <v>30.142828545188898</v>
      </c>
      <c r="AH89">
        <v>0</v>
      </c>
      <c r="AI89">
        <v>0</v>
      </c>
      <c r="AJ89">
        <v>0</v>
      </c>
      <c r="AK89">
        <v>23.41705997390941</v>
      </c>
      <c r="AL89">
        <v>1.907179626278618</v>
      </c>
      <c r="AM89">
        <v>0</v>
      </c>
      <c r="AN89">
        <v>0</v>
      </c>
      <c r="AO89">
        <v>0</v>
      </c>
      <c r="AP89">
        <v>0.95644577582968071</v>
      </c>
      <c r="AQ89">
        <v>0</v>
      </c>
      <c r="AR89">
        <v>3.87901421665623</v>
      </c>
      <c r="AS89">
        <v>4.1356826599874763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37.525311844872007</v>
      </c>
      <c r="BB89">
        <f t="shared" si="1"/>
        <v>860.20942128603917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431.99910791264108</v>
      </c>
      <c r="L90">
        <v>0</v>
      </c>
      <c r="M90">
        <v>62.781527403414188</v>
      </c>
      <c r="N90">
        <v>51.239900926698873</v>
      </c>
      <c r="O90">
        <v>72.308848954538533</v>
      </c>
      <c r="P90">
        <v>24.30713175929943</v>
      </c>
      <c r="Q90">
        <v>9.4728959503868584</v>
      </c>
      <c r="R90">
        <v>18.330692598607797</v>
      </c>
      <c r="S90">
        <v>11.439390048154094</v>
      </c>
      <c r="T90">
        <v>0</v>
      </c>
      <c r="U90">
        <v>51.763390053530308</v>
      </c>
      <c r="V90">
        <v>7.9652006153036679</v>
      </c>
      <c r="W90">
        <v>19.485723464965375</v>
      </c>
      <c r="X90">
        <v>64.791470296706905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12.412065883322896</v>
      </c>
      <c r="AG90">
        <v>30.142828545188898</v>
      </c>
      <c r="AH90">
        <v>0</v>
      </c>
      <c r="AI90">
        <v>0</v>
      </c>
      <c r="AJ90">
        <v>0</v>
      </c>
      <c r="AK90">
        <v>23.41705997390941</v>
      </c>
      <c r="AL90">
        <v>1.907179626278618</v>
      </c>
      <c r="AM90">
        <v>0</v>
      </c>
      <c r="AN90">
        <v>0</v>
      </c>
      <c r="AO90">
        <v>0</v>
      </c>
      <c r="AP90">
        <v>0.95644577582968071</v>
      </c>
      <c r="AQ90">
        <v>0</v>
      </c>
      <c r="AR90">
        <v>3.87901421665623</v>
      </c>
      <c r="AS90">
        <v>4.1356826599874763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37.734346268614495</v>
      </c>
      <c r="BB90">
        <f t="shared" si="1"/>
        <v>865.00121039680573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421.99944853829317</v>
      </c>
      <c r="L91">
        <v>0</v>
      </c>
      <c r="M91">
        <v>62.781527403414188</v>
      </c>
      <c r="N91">
        <v>51.239900926698873</v>
      </c>
      <c r="O91">
        <v>72.308848954538533</v>
      </c>
      <c r="P91">
        <v>24.30713175929943</v>
      </c>
      <c r="Q91">
        <v>9.4728959503868584</v>
      </c>
      <c r="R91">
        <v>18.330692598607797</v>
      </c>
      <c r="S91">
        <v>11.439390048154094</v>
      </c>
      <c r="T91">
        <v>0</v>
      </c>
      <c r="U91">
        <v>51.763390053530308</v>
      </c>
      <c r="V91">
        <v>7.9652006153036679</v>
      </c>
      <c r="W91">
        <v>19.492263083186049</v>
      </c>
      <c r="X91">
        <v>64.791470296706905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12.412065883322896</v>
      </c>
      <c r="AG91">
        <v>30.142828545188898</v>
      </c>
      <c r="AH91">
        <v>0</v>
      </c>
      <c r="AI91">
        <v>0</v>
      </c>
      <c r="AJ91">
        <v>0</v>
      </c>
      <c r="AK91">
        <v>23.41705997390941</v>
      </c>
      <c r="AL91">
        <v>1.907179626278618</v>
      </c>
      <c r="AM91">
        <v>0</v>
      </c>
      <c r="AN91">
        <v>0</v>
      </c>
      <c r="AO91">
        <v>0</v>
      </c>
      <c r="AP91">
        <v>1.2377533299937382</v>
      </c>
      <c r="AQ91">
        <v>0</v>
      </c>
      <c r="AR91">
        <v>5.4306199949906073</v>
      </c>
      <c r="AS91">
        <v>4.1356826599874763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37.393249640106838</v>
      </c>
      <c r="BB91">
        <f t="shared" si="1"/>
        <v>857.18210060168451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422.26648750250575</v>
      </c>
      <c r="L92">
        <v>0</v>
      </c>
      <c r="M92">
        <v>62.781527403414188</v>
      </c>
      <c r="N92">
        <v>51.239900926698873</v>
      </c>
      <c r="O92">
        <v>72.308848954538533</v>
      </c>
      <c r="P92">
        <v>24.30713175929943</v>
      </c>
      <c r="Q92">
        <v>9.4706291434542926</v>
      </c>
      <c r="R92">
        <v>18.325297607233832</v>
      </c>
      <c r="S92">
        <v>11.440036883356385</v>
      </c>
      <c r="T92">
        <v>0</v>
      </c>
      <c r="U92">
        <v>51.763390053530308</v>
      </c>
      <c r="V92">
        <v>7.9652006153036679</v>
      </c>
      <c r="W92">
        <v>19.492263083186049</v>
      </c>
      <c r="X92">
        <v>64.791610256359348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12.412065883322896</v>
      </c>
      <c r="AG92">
        <v>30.142828545188898</v>
      </c>
      <c r="AH92">
        <v>0</v>
      </c>
      <c r="AI92">
        <v>0</v>
      </c>
      <c r="AJ92">
        <v>0</v>
      </c>
      <c r="AK92">
        <v>23.41705997390941</v>
      </c>
      <c r="AL92">
        <v>1.907179626278618</v>
      </c>
      <c r="AM92">
        <v>0</v>
      </c>
      <c r="AN92">
        <v>0</v>
      </c>
      <c r="AO92">
        <v>0</v>
      </c>
      <c r="AP92">
        <v>1.2377533299937382</v>
      </c>
      <c r="AQ92">
        <v>0</v>
      </c>
      <c r="AR92">
        <v>5.4306199949906073</v>
      </c>
      <c r="AS92">
        <v>4.1356826599874763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37.404124493666608</v>
      </c>
      <c r="BB92">
        <f t="shared" si="1"/>
        <v>857.4313897088856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410.9963191818494</v>
      </c>
      <c r="L93">
        <v>0</v>
      </c>
      <c r="M93">
        <v>62.781527403414188</v>
      </c>
      <c r="N93">
        <v>51.239900926698873</v>
      </c>
      <c r="O93">
        <v>72.308848954538533</v>
      </c>
      <c r="P93">
        <v>24.30713175929943</v>
      </c>
      <c r="Q93">
        <v>9.466521552162444</v>
      </c>
      <c r="R93">
        <v>18.326218499632088</v>
      </c>
      <c r="S93">
        <v>11.44120867515163</v>
      </c>
      <c r="T93">
        <v>0</v>
      </c>
      <c r="U93">
        <v>51.763390053530308</v>
      </c>
      <c r="V93">
        <v>8.3092472387395588</v>
      </c>
      <c r="W93">
        <v>20.340461161638352</v>
      </c>
      <c r="X93">
        <v>64.792629770563394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6.2060329416614479</v>
      </c>
      <c r="AG93">
        <v>30.142828545188898</v>
      </c>
      <c r="AH93">
        <v>0</v>
      </c>
      <c r="AI93">
        <v>0</v>
      </c>
      <c r="AJ93">
        <v>0</v>
      </c>
      <c r="AK93">
        <v>23.41705997390941</v>
      </c>
      <c r="AL93">
        <v>1.907179626278618</v>
      </c>
      <c r="AM93">
        <v>0</v>
      </c>
      <c r="AN93">
        <v>0</v>
      </c>
      <c r="AO93">
        <v>0</v>
      </c>
      <c r="AP93">
        <v>1.2377533299937382</v>
      </c>
      <c r="AQ93">
        <v>0</v>
      </c>
      <c r="AR93">
        <v>3.87901421665623</v>
      </c>
      <c r="AS93">
        <v>4.4901700463368819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36.673373953232748</v>
      </c>
      <c r="BB93">
        <f t="shared" si="1"/>
        <v>840.68006990401079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380.671712400518</v>
      </c>
      <c r="L94">
        <v>0</v>
      </c>
      <c r="M94">
        <v>62.781527403414188</v>
      </c>
      <c r="N94">
        <v>51.239900926698873</v>
      </c>
      <c r="O94">
        <v>72.308848954538533</v>
      </c>
      <c r="P94">
        <v>24.30713175929943</v>
      </c>
      <c r="Q94">
        <v>9.466521552162444</v>
      </c>
      <c r="R94">
        <v>18.326218499632088</v>
      </c>
      <c r="S94">
        <v>11.44120867515163</v>
      </c>
      <c r="T94">
        <v>0</v>
      </c>
      <c r="U94">
        <v>51.763390053530308</v>
      </c>
      <c r="V94">
        <v>8.3137308885196983</v>
      </c>
      <c r="W94">
        <v>19.491880621924889</v>
      </c>
      <c r="X94">
        <v>64.792629770563394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6.2060329416614479</v>
      </c>
      <c r="AG94">
        <v>30.142828545188898</v>
      </c>
      <c r="AH94">
        <v>0</v>
      </c>
      <c r="AI94">
        <v>0</v>
      </c>
      <c r="AJ94">
        <v>0</v>
      </c>
      <c r="AK94">
        <v>23.41705997390941</v>
      </c>
      <c r="AL94">
        <v>1.907179626278618</v>
      </c>
      <c r="AM94">
        <v>0</v>
      </c>
      <c r="AN94">
        <v>0</v>
      </c>
      <c r="AO94">
        <v>0</v>
      </c>
      <c r="AP94">
        <v>1.2377533299937382</v>
      </c>
      <c r="AQ94">
        <v>0</v>
      </c>
      <c r="AR94">
        <v>3.87901421665623</v>
      </c>
      <c r="AS94">
        <v>4.4901700463368819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35.370522139773847</v>
      </c>
      <c r="BB94">
        <f t="shared" si="1"/>
        <v>810.81421804620493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325.99586916325944</v>
      </c>
      <c r="L95">
        <v>0</v>
      </c>
      <c r="M95">
        <v>62.781527403414188</v>
      </c>
      <c r="N95">
        <v>51.239900926698873</v>
      </c>
      <c r="O95">
        <v>72.308848954538533</v>
      </c>
      <c r="P95">
        <v>24.30713175929943</v>
      </c>
      <c r="Q95">
        <v>9.466521552162444</v>
      </c>
      <c r="R95">
        <v>18.624677242238349</v>
      </c>
      <c r="S95">
        <v>11.44120867515163</v>
      </c>
      <c r="T95">
        <v>0</v>
      </c>
      <c r="U95">
        <v>51.763390053530308</v>
      </c>
      <c r="V95">
        <v>7.9670997704028386</v>
      </c>
      <c r="W95">
        <v>19.487787240703977</v>
      </c>
      <c r="X95">
        <v>67.614014368548098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6.2060329416614479</v>
      </c>
      <c r="AG95">
        <v>30.142828545188898</v>
      </c>
      <c r="AH95">
        <v>0</v>
      </c>
      <c r="AI95">
        <v>0</v>
      </c>
      <c r="AJ95">
        <v>0</v>
      </c>
      <c r="AK95">
        <v>23.41705997390941</v>
      </c>
      <c r="AL95">
        <v>1.907179626278618</v>
      </c>
      <c r="AM95">
        <v>0</v>
      </c>
      <c r="AN95">
        <v>0</v>
      </c>
      <c r="AO95">
        <v>0</v>
      </c>
      <c r="AP95">
        <v>1.2377533299937382</v>
      </c>
      <c r="AQ95">
        <v>0</v>
      </c>
      <c r="AR95">
        <v>2.9092608916718845</v>
      </c>
      <c r="AS95">
        <v>4.4901700463368819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33.160285371036494</v>
      </c>
      <c r="BB95">
        <f t="shared" si="1"/>
        <v>760.14797709395248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281.77740753152864</v>
      </c>
      <c r="L96">
        <v>0</v>
      </c>
      <c r="M96">
        <v>62.781527403414188</v>
      </c>
      <c r="N96">
        <v>51.239900926698873</v>
      </c>
      <c r="O96">
        <v>72.308848954538533</v>
      </c>
      <c r="P96">
        <v>24.30713175929943</v>
      </c>
      <c r="Q96">
        <v>3.3137043913201825</v>
      </c>
      <c r="R96">
        <v>18.624677242238349</v>
      </c>
      <c r="S96">
        <v>6.26128062469596</v>
      </c>
      <c r="T96">
        <v>0</v>
      </c>
      <c r="U96">
        <v>51.763390053530308</v>
      </c>
      <c r="V96">
        <v>7.9670997704028386</v>
      </c>
      <c r="W96">
        <v>19.487787240703977</v>
      </c>
      <c r="X96">
        <v>64.7942401729441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6.2060329416614479</v>
      </c>
      <c r="AG96">
        <v>30.142828545188898</v>
      </c>
      <c r="AH96">
        <v>0</v>
      </c>
      <c r="AI96">
        <v>0</v>
      </c>
      <c r="AJ96">
        <v>0</v>
      </c>
      <c r="AK96">
        <v>23.41705997390941</v>
      </c>
      <c r="AL96">
        <v>1.907179626278618</v>
      </c>
      <c r="AM96">
        <v>0</v>
      </c>
      <c r="AN96">
        <v>0</v>
      </c>
      <c r="AO96">
        <v>0</v>
      </c>
      <c r="AP96">
        <v>1.2377533299937382</v>
      </c>
      <c r="AQ96">
        <v>0</v>
      </c>
      <c r="AR96">
        <v>2.9092608916718845</v>
      </c>
      <c r="AS96">
        <v>4.4901700463368819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30.720378363621641</v>
      </c>
      <c r="BB96">
        <f t="shared" si="1"/>
        <v>704.21690306273456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281.77871081643087</v>
      </c>
      <c r="L97">
        <v>0</v>
      </c>
      <c r="M97">
        <v>62.781527403414188</v>
      </c>
      <c r="N97">
        <v>51.239900926698873</v>
      </c>
      <c r="O97">
        <v>72.308848954538533</v>
      </c>
      <c r="P97">
        <v>24.30713175929943</v>
      </c>
      <c r="Q97">
        <v>4.2517817587664366</v>
      </c>
      <c r="R97">
        <v>7.9946493610293876</v>
      </c>
      <c r="S97">
        <v>4.5279448353370508</v>
      </c>
      <c r="T97">
        <v>0</v>
      </c>
      <c r="U97">
        <v>51.763390053530308</v>
      </c>
      <c r="V97">
        <v>0</v>
      </c>
      <c r="W97">
        <v>6.7043177425063289</v>
      </c>
      <c r="X97">
        <v>64.7942401729441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6.2060329416614479</v>
      </c>
      <c r="AG97">
        <v>30.142828545188898</v>
      </c>
      <c r="AH97">
        <v>0</v>
      </c>
      <c r="AI97">
        <v>0</v>
      </c>
      <c r="AJ97">
        <v>0</v>
      </c>
      <c r="AK97">
        <v>23.41705997390941</v>
      </c>
      <c r="AL97">
        <v>1.907179626278618</v>
      </c>
      <c r="AM97">
        <v>0</v>
      </c>
      <c r="AN97">
        <v>0</v>
      </c>
      <c r="AO97">
        <v>0</v>
      </c>
      <c r="AP97">
        <v>1.2377533299937382</v>
      </c>
      <c r="AQ97">
        <v>0</v>
      </c>
      <c r="AR97">
        <v>2.9092608916718845</v>
      </c>
      <c r="AS97">
        <v>4.4901700463368819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29.375482078032597</v>
      </c>
      <c r="BB97">
        <f t="shared" si="1"/>
        <v>673.38724706150367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281.78118452869967</v>
      </c>
      <c r="L98">
        <v>0</v>
      </c>
      <c r="M98">
        <v>62.781527403414188</v>
      </c>
      <c r="N98">
        <v>51.239900926698873</v>
      </c>
      <c r="O98">
        <v>72.308848954538533</v>
      </c>
      <c r="P98">
        <v>24.30713175929943</v>
      </c>
      <c r="Q98">
        <v>4.2517817587664366</v>
      </c>
      <c r="R98">
        <v>7.9946493610293876</v>
      </c>
      <c r="S98">
        <v>4.5311341976196111</v>
      </c>
      <c r="T98">
        <v>0</v>
      </c>
      <c r="U98">
        <v>51.763390053530308</v>
      </c>
      <c r="V98">
        <v>0</v>
      </c>
      <c r="W98">
        <v>1.7313978494623652</v>
      </c>
      <c r="X98">
        <v>14.999999999999998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6.2060329416614479</v>
      </c>
      <c r="AG98">
        <v>30.142828545188898</v>
      </c>
      <c r="AH98">
        <v>0</v>
      </c>
      <c r="AI98">
        <v>0</v>
      </c>
      <c r="AJ98">
        <v>0</v>
      </c>
      <c r="AK98">
        <v>23.41705997390941</v>
      </c>
      <c r="AL98">
        <v>1.907179626278618</v>
      </c>
      <c r="AM98">
        <v>0</v>
      </c>
      <c r="AN98">
        <v>0</v>
      </c>
      <c r="AO98">
        <v>0</v>
      </c>
      <c r="AP98">
        <v>1.2377533299937382</v>
      </c>
      <c r="AQ98">
        <v>0</v>
      </c>
      <c r="AR98">
        <v>2.9092608916718845</v>
      </c>
      <c r="AS98">
        <v>4.4901700463368819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27.086451503790506</v>
      </c>
      <c r="BB98">
        <f t="shared" si="1"/>
        <v>620.91478064430919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9.4642992056678938</v>
      </c>
      <c r="L99">
        <f t="shared" si="2"/>
        <v>4.4646153976707431E-2</v>
      </c>
      <c r="M99">
        <f t="shared" si="2"/>
        <v>1.2740041430023368</v>
      </c>
      <c r="N99">
        <f t="shared" si="2"/>
        <v>1.1263535356662735</v>
      </c>
      <c r="O99">
        <f t="shared" si="2"/>
        <v>1.5911105047024046</v>
      </c>
      <c r="P99">
        <f t="shared" si="2"/>
        <v>0.54011050603172339</v>
      </c>
      <c r="Q99">
        <f t="shared" si="2"/>
        <v>0.19837835056213721</v>
      </c>
      <c r="R99">
        <f t="shared" si="2"/>
        <v>0.38239574134143017</v>
      </c>
      <c r="S99">
        <f t="shared" si="2"/>
        <v>0.2387979427471453</v>
      </c>
      <c r="T99">
        <f t="shared" si="2"/>
        <v>0</v>
      </c>
      <c r="U99">
        <f t="shared" si="2"/>
        <v>1.2423213612847255</v>
      </c>
      <c r="V99">
        <f t="shared" si="2"/>
        <v>0.14354815941698126</v>
      </c>
      <c r="W99">
        <f t="shared" si="2"/>
        <v>0.3283473009321482</v>
      </c>
      <c r="X99">
        <f t="shared" si="2"/>
        <v>1.2538377161141874</v>
      </c>
      <c r="Y99">
        <f t="shared" si="2"/>
        <v>0</v>
      </c>
      <c r="Z99">
        <f t="shared" si="2"/>
        <v>2.7575523103318716E-2</v>
      </c>
      <c r="AA99">
        <f t="shared" si="2"/>
        <v>2.8880228765184722E-2</v>
      </c>
      <c r="AB99">
        <f t="shared" si="2"/>
        <v>5.5543104446201197E-2</v>
      </c>
      <c r="AC99">
        <f t="shared" si="2"/>
        <v>0</v>
      </c>
      <c r="AD99">
        <f t="shared" si="2"/>
        <v>5.4133064003730948E-2</v>
      </c>
      <c r="AE99">
        <f t="shared" si="2"/>
        <v>0.11973865541264873</v>
      </c>
      <c r="AF99">
        <f t="shared" si="2"/>
        <v>0.24265588281290412</v>
      </c>
      <c r="AG99">
        <f t="shared" si="2"/>
        <v>0.72342788508453315</v>
      </c>
      <c r="AH99">
        <f t="shared" si="2"/>
        <v>0.26052877411221553</v>
      </c>
      <c r="AI99">
        <f t="shared" si="2"/>
        <v>1.2168632036526818E-2</v>
      </c>
      <c r="AJ99">
        <f t="shared" si="2"/>
        <v>0</v>
      </c>
      <c r="AK99">
        <f t="shared" si="2"/>
        <v>0.56200943937382519</v>
      </c>
      <c r="AL99">
        <f t="shared" si="2"/>
        <v>0.16731169127983447</v>
      </c>
      <c r="AM99">
        <f t="shared" si="2"/>
        <v>2.1307205337507823E-2</v>
      </c>
      <c r="AN99">
        <f t="shared" si="2"/>
        <v>0</v>
      </c>
      <c r="AO99">
        <f t="shared" si="2"/>
        <v>0</v>
      </c>
      <c r="AP99">
        <f t="shared" si="2"/>
        <v>3.2040935552911667E-2</v>
      </c>
      <c r="AQ99">
        <f t="shared" si="2"/>
        <v>0.42653925792804237</v>
      </c>
      <c r="AR99">
        <f t="shared" si="2"/>
        <v>0.11777657455040691</v>
      </c>
      <c r="AS99">
        <f t="shared" si="2"/>
        <v>0.1087684598246714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0.86896163808594851</v>
      </c>
      <c r="BB99">
        <f t="shared" si="1"/>
        <v>19.919594296984613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86.414211200500532</v>
      </c>
      <c r="L3">
        <v>19.244245686695411</v>
      </c>
      <c r="M3">
        <v>0</v>
      </c>
      <c r="N3">
        <v>29.616871452132667</v>
      </c>
      <c r="O3">
        <v>49.70515912403912</v>
      </c>
      <c r="P3">
        <v>60.960908804666367</v>
      </c>
      <c r="Q3">
        <v>2.8606181098906247</v>
      </c>
      <c r="R3">
        <v>4.8712348526654772</v>
      </c>
      <c r="S3">
        <v>3.4869322098229816</v>
      </c>
      <c r="T3">
        <v>0</v>
      </c>
      <c r="U3">
        <v>275.80703071264094</v>
      </c>
      <c r="V3">
        <v>0</v>
      </c>
      <c r="W3">
        <v>4.3009422211146324</v>
      </c>
      <c r="X3">
        <v>15.655177304245145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13.539437379461489</v>
      </c>
      <c r="AL3">
        <v>0.64921987278212057</v>
      </c>
      <c r="AM3">
        <v>0</v>
      </c>
      <c r="AN3">
        <v>0</v>
      </c>
      <c r="AO3">
        <v>0</v>
      </c>
      <c r="AP3">
        <v>0.81343513254017952</v>
      </c>
      <c r="AQ3">
        <v>0</v>
      </c>
      <c r="AR3">
        <v>7.0103999999999989</v>
      </c>
      <c r="AS3">
        <v>4.2368419369651429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24.209417438806778</v>
      </c>
      <c r="BB3">
        <f>SUM(B3:AZ3)-BA3</f>
        <v>554.96324856135607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86.404826126339628</v>
      </c>
      <c r="L4">
        <v>19.244245686695411</v>
      </c>
      <c r="M4">
        <v>0</v>
      </c>
      <c r="N4">
        <v>29.616871452132667</v>
      </c>
      <c r="O4">
        <v>49.70515912403912</v>
      </c>
      <c r="P4">
        <v>60.960908804666367</v>
      </c>
      <c r="Q4">
        <v>2.8606181098906247</v>
      </c>
      <c r="R4">
        <v>5.499486373119395</v>
      </c>
      <c r="S4">
        <v>3.4869322098229816</v>
      </c>
      <c r="T4">
        <v>0</v>
      </c>
      <c r="U4">
        <v>275.80703071264094</v>
      </c>
      <c r="V4">
        <v>0</v>
      </c>
      <c r="W4">
        <v>4.3012044555037132</v>
      </c>
      <c r="X4">
        <v>14.999999999999998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13.539437379461489</v>
      </c>
      <c r="AL4">
        <v>0.64921987278212057</v>
      </c>
      <c r="AM4">
        <v>0</v>
      </c>
      <c r="AN4">
        <v>0</v>
      </c>
      <c r="AO4">
        <v>0</v>
      </c>
      <c r="AP4">
        <v>0.81343513254017952</v>
      </c>
      <c r="AQ4">
        <v>0</v>
      </c>
      <c r="AR4">
        <v>7.0103999999999989</v>
      </c>
      <c r="AS4">
        <v>4.2368419369651429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24.207910606341851</v>
      </c>
      <c r="BB4">
        <f t="shared" ref="BB4:BB67" si="0">SUM(B4:AZ4)-BA4</f>
        <v>554.9287067702578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86.414211200500532</v>
      </c>
      <c r="L5">
        <v>19.244245686695411</v>
      </c>
      <c r="M5">
        <v>0</v>
      </c>
      <c r="N5">
        <v>29.616871452132667</v>
      </c>
      <c r="O5">
        <v>49.70515912403912</v>
      </c>
      <c r="P5">
        <v>60.960908804666367</v>
      </c>
      <c r="Q5">
        <v>2.8606181098906247</v>
      </c>
      <c r="R5">
        <v>5.499486373119395</v>
      </c>
      <c r="S5">
        <v>3.4869322098229816</v>
      </c>
      <c r="T5">
        <v>0</v>
      </c>
      <c r="U5">
        <v>275.80703071264094</v>
      </c>
      <c r="V5">
        <v>0</v>
      </c>
      <c r="W5">
        <v>4.1235142118863051</v>
      </c>
      <c r="X5">
        <v>14.999999999999998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13.539437379461489</v>
      </c>
      <c r="AL5">
        <v>0.64921987278212057</v>
      </c>
      <c r="AM5">
        <v>0</v>
      </c>
      <c r="AN5">
        <v>0</v>
      </c>
      <c r="AO5">
        <v>0</v>
      </c>
      <c r="AP5">
        <v>0.81343513254017952</v>
      </c>
      <c r="AQ5">
        <v>0</v>
      </c>
      <c r="AR5">
        <v>1.6824960530160715</v>
      </c>
      <c r="AS5">
        <v>4.2368419369651429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23.978169065274635</v>
      </c>
      <c r="BB5">
        <f t="shared" si="0"/>
        <v>549.66223919488471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86.404826126339628</v>
      </c>
      <c r="L6">
        <v>19.244245686695411</v>
      </c>
      <c r="M6">
        <v>0</v>
      </c>
      <c r="N6">
        <v>29.616871452132667</v>
      </c>
      <c r="O6">
        <v>49.70515912403912</v>
      </c>
      <c r="P6">
        <v>60.960908804666367</v>
      </c>
      <c r="Q6">
        <v>2.8606181098906247</v>
      </c>
      <c r="R6">
        <v>5.499486373119395</v>
      </c>
      <c r="S6">
        <v>3.4869322098229816</v>
      </c>
      <c r="T6">
        <v>0</v>
      </c>
      <c r="U6">
        <v>275.80703071264094</v>
      </c>
      <c r="V6">
        <v>0</v>
      </c>
      <c r="W6">
        <v>4.1235142118863051</v>
      </c>
      <c r="X6">
        <v>14.999999999999998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13.539437379461489</v>
      </c>
      <c r="AL6">
        <v>0.64921987278212057</v>
      </c>
      <c r="AM6">
        <v>0</v>
      </c>
      <c r="AN6">
        <v>0</v>
      </c>
      <c r="AO6">
        <v>0</v>
      </c>
      <c r="AP6">
        <v>0.81343513254017952</v>
      </c>
      <c r="AQ6">
        <v>0</v>
      </c>
      <c r="AR6">
        <v>1.1216639469839278</v>
      </c>
      <c r="AS6">
        <v>4.2368419369651429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23.954333987142572</v>
      </c>
      <c r="BB6">
        <f t="shared" si="0"/>
        <v>549.11585709282372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86.414211200500532</v>
      </c>
      <c r="L7">
        <v>19.401304293746694</v>
      </c>
      <c r="M7">
        <v>0</v>
      </c>
      <c r="N7">
        <v>29.616871452132667</v>
      </c>
      <c r="O7">
        <v>49.70515912403912</v>
      </c>
      <c r="P7">
        <v>60.960908804666367</v>
      </c>
      <c r="Q7">
        <v>2.9711458189846547</v>
      </c>
      <c r="R7">
        <v>5.499486373119395</v>
      </c>
      <c r="S7">
        <v>3.4869322098229816</v>
      </c>
      <c r="T7">
        <v>0</v>
      </c>
      <c r="U7">
        <v>275.80703071264094</v>
      </c>
      <c r="V7">
        <v>0</v>
      </c>
      <c r="W7">
        <v>4.1235142118863051</v>
      </c>
      <c r="X7">
        <v>14.999999999999998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13.539437379461489</v>
      </c>
      <c r="AL7">
        <v>0.64921987278212057</v>
      </c>
      <c r="AM7">
        <v>0</v>
      </c>
      <c r="AN7">
        <v>0</v>
      </c>
      <c r="AO7">
        <v>0</v>
      </c>
      <c r="AP7">
        <v>0.81343513254017952</v>
      </c>
      <c r="AQ7">
        <v>0</v>
      </c>
      <c r="AR7">
        <v>1.6824960530160715</v>
      </c>
      <c r="AS7">
        <v>4.2368419369651429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23.989354173289506</v>
      </c>
      <c r="BB7">
        <f t="shared" si="0"/>
        <v>549.91864040301516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86.404826126339628</v>
      </c>
      <c r="L8">
        <v>19.401304293746694</v>
      </c>
      <c r="M8">
        <v>0</v>
      </c>
      <c r="N8">
        <v>29.616871452132667</v>
      </c>
      <c r="O8">
        <v>49.70515912403912</v>
      </c>
      <c r="P8">
        <v>60.960908804666367</v>
      </c>
      <c r="Q8">
        <v>2.9711458189846547</v>
      </c>
      <c r="R8">
        <v>5.499486373119395</v>
      </c>
      <c r="S8">
        <v>3.4869322098229816</v>
      </c>
      <c r="T8">
        <v>0</v>
      </c>
      <c r="U8">
        <v>275.80703071264094</v>
      </c>
      <c r="V8">
        <v>0</v>
      </c>
      <c r="W8">
        <v>4.1235142118863051</v>
      </c>
      <c r="X8">
        <v>14.999999999999998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13.539437379461489</v>
      </c>
      <c r="AL8">
        <v>0.64921987278212057</v>
      </c>
      <c r="AM8">
        <v>0</v>
      </c>
      <c r="AN8">
        <v>0</v>
      </c>
      <c r="AO8">
        <v>0</v>
      </c>
      <c r="AP8">
        <v>0.81343513254017952</v>
      </c>
      <c r="AQ8">
        <v>0</v>
      </c>
      <c r="AR8">
        <v>1.6824960530160715</v>
      </c>
      <c r="AS8">
        <v>4.2368419369651429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23.988961877189588</v>
      </c>
      <c r="BB8">
        <f t="shared" si="0"/>
        <v>549.90964762495412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86.414211200500532</v>
      </c>
      <c r="L9">
        <v>19.401304293746694</v>
      </c>
      <c r="M9">
        <v>0</v>
      </c>
      <c r="N9">
        <v>29.616871452132667</v>
      </c>
      <c r="O9">
        <v>49.70515912403912</v>
      </c>
      <c r="P9">
        <v>60.960908804666367</v>
      </c>
      <c r="Q9">
        <v>2.9711458189846547</v>
      </c>
      <c r="R9">
        <v>5.499486373119395</v>
      </c>
      <c r="S9">
        <v>3.4869322098229816</v>
      </c>
      <c r="T9">
        <v>0</v>
      </c>
      <c r="U9">
        <v>275.80703071264094</v>
      </c>
      <c r="V9">
        <v>0</v>
      </c>
      <c r="W9">
        <v>4.1235142118863051</v>
      </c>
      <c r="X9">
        <v>14.999999999999998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13.539437379461489</v>
      </c>
      <c r="AL9">
        <v>0.64921987278212057</v>
      </c>
      <c r="AM9">
        <v>0</v>
      </c>
      <c r="AN9">
        <v>0</v>
      </c>
      <c r="AO9">
        <v>0</v>
      </c>
      <c r="AP9">
        <v>0.81343513254017952</v>
      </c>
      <c r="AQ9">
        <v>0</v>
      </c>
      <c r="AR9">
        <v>1.6824960530160715</v>
      </c>
      <c r="AS9">
        <v>4.2368419369651429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23.989354173289506</v>
      </c>
      <c r="BB9">
        <f t="shared" si="0"/>
        <v>549.91864040301516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86.404826126339628</v>
      </c>
      <c r="L10">
        <v>19.401304293746694</v>
      </c>
      <c r="M10">
        <v>0</v>
      </c>
      <c r="N10">
        <v>29.616871452132667</v>
      </c>
      <c r="O10">
        <v>49.70515912403912</v>
      </c>
      <c r="P10">
        <v>60.960908804666367</v>
      </c>
      <c r="Q10">
        <v>2.9711458189846547</v>
      </c>
      <c r="R10">
        <v>5.499486373119395</v>
      </c>
      <c r="S10">
        <v>3.4869322098229816</v>
      </c>
      <c r="T10">
        <v>0</v>
      </c>
      <c r="U10">
        <v>275.80703071264094</v>
      </c>
      <c r="V10">
        <v>0</v>
      </c>
      <c r="W10">
        <v>4.1235142118863051</v>
      </c>
      <c r="X10">
        <v>14.999999999999998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13.539437379461489</v>
      </c>
      <c r="AL10">
        <v>0.64921987278212057</v>
      </c>
      <c r="AM10">
        <v>0</v>
      </c>
      <c r="AN10">
        <v>0</v>
      </c>
      <c r="AO10">
        <v>0</v>
      </c>
      <c r="AP10">
        <v>0.81343513254017952</v>
      </c>
      <c r="AQ10">
        <v>0</v>
      </c>
      <c r="AR10">
        <v>1.6824960530160715</v>
      </c>
      <c r="AS10">
        <v>4.2368419369651429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23.988961877189588</v>
      </c>
      <c r="BB10">
        <f t="shared" si="0"/>
        <v>549.90964762495412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86.414211200500532</v>
      </c>
      <c r="L11">
        <v>19.401304293746694</v>
      </c>
      <c r="M11">
        <v>0</v>
      </c>
      <c r="N11">
        <v>29.616871452132667</v>
      </c>
      <c r="O11">
        <v>49.70515912403912</v>
      </c>
      <c r="P11">
        <v>60.960908804666367</v>
      </c>
      <c r="Q11">
        <v>2.9711458189846547</v>
      </c>
      <c r="R11">
        <v>5.499486373119395</v>
      </c>
      <c r="S11">
        <v>3.4869322098229816</v>
      </c>
      <c r="T11">
        <v>0</v>
      </c>
      <c r="U11">
        <v>275.80703071264094</v>
      </c>
      <c r="V11">
        <v>0</v>
      </c>
      <c r="W11">
        <v>4.1235142118863051</v>
      </c>
      <c r="X11">
        <v>14.999999999999998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13.539437379461489</v>
      </c>
      <c r="AL11">
        <v>0.64921987278212057</v>
      </c>
      <c r="AM11">
        <v>0</v>
      </c>
      <c r="AN11">
        <v>0</v>
      </c>
      <c r="AO11">
        <v>0</v>
      </c>
      <c r="AP11">
        <v>0.81343513254017952</v>
      </c>
      <c r="AQ11">
        <v>0</v>
      </c>
      <c r="AR11">
        <v>1.6824960530160715</v>
      </c>
      <c r="AS11">
        <v>2.0500848424128573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23.897947726737222</v>
      </c>
      <c r="BB11">
        <f t="shared" si="0"/>
        <v>547.82328975501514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86.404826126339628</v>
      </c>
      <c r="L12">
        <v>19.401304293746694</v>
      </c>
      <c r="M12">
        <v>0</v>
      </c>
      <c r="N12">
        <v>29.616871452132667</v>
      </c>
      <c r="O12">
        <v>49.70515912403912</v>
      </c>
      <c r="P12">
        <v>60.960908804666367</v>
      </c>
      <c r="Q12">
        <v>2.9711458189846547</v>
      </c>
      <c r="R12">
        <v>5.499486373119395</v>
      </c>
      <c r="S12">
        <v>3.4869322098229816</v>
      </c>
      <c r="T12">
        <v>0</v>
      </c>
      <c r="U12">
        <v>275.80703071264094</v>
      </c>
      <c r="V12">
        <v>0</v>
      </c>
      <c r="W12">
        <v>4.1235142118863051</v>
      </c>
      <c r="X12">
        <v>14.999999999999998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13.539437379461489</v>
      </c>
      <c r="AL12">
        <v>0.64921987278212057</v>
      </c>
      <c r="AM12">
        <v>0</v>
      </c>
      <c r="AN12">
        <v>0</v>
      </c>
      <c r="AO12">
        <v>0</v>
      </c>
      <c r="AP12">
        <v>0.81343513254017952</v>
      </c>
      <c r="AQ12">
        <v>0</v>
      </c>
      <c r="AR12">
        <v>1.6824960530160715</v>
      </c>
      <c r="AS12">
        <v>1.7084039469839281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23.883273169208373</v>
      </c>
      <c r="BB12">
        <f t="shared" si="0"/>
        <v>547.48689834295419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86.414211200500532</v>
      </c>
      <c r="L13">
        <v>19.401304293746694</v>
      </c>
      <c r="M13">
        <v>0</v>
      </c>
      <c r="N13">
        <v>29.619696009511543</v>
      </c>
      <c r="O13">
        <v>51.870550182799839</v>
      </c>
      <c r="P13">
        <v>60.959403100350045</v>
      </c>
      <c r="Q13">
        <v>2.9711458189846547</v>
      </c>
      <c r="R13">
        <v>5.499486373119395</v>
      </c>
      <c r="S13">
        <v>3.4869322098229816</v>
      </c>
      <c r="T13">
        <v>0</v>
      </c>
      <c r="U13">
        <v>275.80703071264094</v>
      </c>
      <c r="V13">
        <v>0</v>
      </c>
      <c r="W13">
        <v>4.1235142118863051</v>
      </c>
      <c r="X13">
        <v>14.999999999999998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13.539437379461489</v>
      </c>
      <c r="AL13">
        <v>0.64921987278212057</v>
      </c>
      <c r="AM13">
        <v>0</v>
      </c>
      <c r="AN13">
        <v>0</v>
      </c>
      <c r="AO13">
        <v>0</v>
      </c>
      <c r="AP13">
        <v>0.81343513254017952</v>
      </c>
      <c r="AQ13">
        <v>0</v>
      </c>
      <c r="AR13">
        <v>1.6824960530160715</v>
      </c>
      <c r="AS13">
        <v>1.9817487163431431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23.985659750981725</v>
      </c>
      <c r="BB13">
        <f t="shared" si="0"/>
        <v>549.83395151652428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86.404826126339628</v>
      </c>
      <c r="L14">
        <v>19.401304293746694</v>
      </c>
      <c r="M14">
        <v>0</v>
      </c>
      <c r="N14">
        <v>29.619696009511543</v>
      </c>
      <c r="O14">
        <v>49.710295420491164</v>
      </c>
      <c r="P14">
        <v>60.959403100350045</v>
      </c>
      <c r="Q14">
        <v>2.9711458189846547</v>
      </c>
      <c r="R14">
        <v>5.499486373119395</v>
      </c>
      <c r="S14">
        <v>3.4869322098229816</v>
      </c>
      <c r="T14">
        <v>0</v>
      </c>
      <c r="U14">
        <v>275.80703071264094</v>
      </c>
      <c r="V14">
        <v>0</v>
      </c>
      <c r="W14">
        <v>4.1235142118863051</v>
      </c>
      <c r="X14">
        <v>14.999999999999998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13.539437379461489</v>
      </c>
      <c r="AL14">
        <v>0.64921987278212057</v>
      </c>
      <c r="AM14">
        <v>0</v>
      </c>
      <c r="AN14">
        <v>0</v>
      </c>
      <c r="AO14">
        <v>0</v>
      </c>
      <c r="AP14">
        <v>0.81343513254017952</v>
      </c>
      <c r="AQ14">
        <v>0</v>
      </c>
      <c r="AR14">
        <v>1.6824960530160715</v>
      </c>
      <c r="AS14">
        <v>1.9817487163431431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23.894968805817307</v>
      </c>
      <c r="BB14">
        <f t="shared" si="0"/>
        <v>547.75500262521928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86.414211200500532</v>
      </c>
      <c r="L15">
        <v>19.401304293746694</v>
      </c>
      <c r="M15">
        <v>0</v>
      </c>
      <c r="N15">
        <v>29.619696009511543</v>
      </c>
      <c r="O15">
        <v>49.710295420491164</v>
      </c>
      <c r="P15">
        <v>60.959403100350045</v>
      </c>
      <c r="Q15">
        <v>2.9711458189846547</v>
      </c>
      <c r="R15">
        <v>5.499486373119395</v>
      </c>
      <c r="S15">
        <v>3.4869322098229816</v>
      </c>
      <c r="T15">
        <v>0</v>
      </c>
      <c r="U15">
        <v>275.80703071264094</v>
      </c>
      <c r="V15">
        <v>0</v>
      </c>
      <c r="W15">
        <v>4.1235142118863051</v>
      </c>
      <c r="X15">
        <v>14.999999999999998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13.539437379461489</v>
      </c>
      <c r="AL15">
        <v>0.64921987278212057</v>
      </c>
      <c r="AM15">
        <v>0</v>
      </c>
      <c r="AN15">
        <v>0</v>
      </c>
      <c r="AO15">
        <v>0</v>
      </c>
      <c r="AP15">
        <v>0.71582273638071381</v>
      </c>
      <c r="AQ15">
        <v>0</v>
      </c>
      <c r="AR15">
        <v>1.6824960530160715</v>
      </c>
      <c r="AS15">
        <v>1.9817487163431431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23.89128090375776</v>
      </c>
      <c r="BB15">
        <f t="shared" si="0"/>
        <v>547.67046320528004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86.404826126339628</v>
      </c>
      <c r="L16">
        <v>19.401304293746694</v>
      </c>
      <c r="M16">
        <v>0</v>
      </c>
      <c r="N16">
        <v>29.619696009511543</v>
      </c>
      <c r="O16">
        <v>49.710295420491164</v>
      </c>
      <c r="P16">
        <v>60.959403100350045</v>
      </c>
      <c r="Q16">
        <v>2.9711458189846547</v>
      </c>
      <c r="R16">
        <v>5.499486373119395</v>
      </c>
      <c r="S16">
        <v>3.4869322098229816</v>
      </c>
      <c r="T16">
        <v>0</v>
      </c>
      <c r="U16">
        <v>275.80703071264094</v>
      </c>
      <c r="V16">
        <v>0</v>
      </c>
      <c r="W16">
        <v>4.1235142118863051</v>
      </c>
      <c r="X16">
        <v>14.999999999999998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13.539437379461489</v>
      </c>
      <c r="AL16">
        <v>0.64921987278212057</v>
      </c>
      <c r="AM16">
        <v>0</v>
      </c>
      <c r="AN16">
        <v>0</v>
      </c>
      <c r="AO16">
        <v>0</v>
      </c>
      <c r="AP16">
        <v>0.71582273638071381</v>
      </c>
      <c r="AQ16">
        <v>0</v>
      </c>
      <c r="AR16">
        <v>1.6824960530160715</v>
      </c>
      <c r="AS16">
        <v>1.9817487163431431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23.890888607657843</v>
      </c>
      <c r="BB16">
        <f t="shared" si="0"/>
        <v>547.66147042721911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86.414211200500532</v>
      </c>
      <c r="L17">
        <v>19.401304293746694</v>
      </c>
      <c r="M17">
        <v>0</v>
      </c>
      <c r="N17">
        <v>29.619696009511543</v>
      </c>
      <c r="O17">
        <v>49.710295420491164</v>
      </c>
      <c r="P17">
        <v>60.959403100350045</v>
      </c>
      <c r="Q17">
        <v>2.9711458189846547</v>
      </c>
      <c r="R17">
        <v>5.499486373119395</v>
      </c>
      <c r="S17">
        <v>3.4869322098229816</v>
      </c>
      <c r="T17">
        <v>0</v>
      </c>
      <c r="U17">
        <v>275.80703071264094</v>
      </c>
      <c r="V17">
        <v>0</v>
      </c>
      <c r="W17">
        <v>4.1235142118863051</v>
      </c>
      <c r="X17">
        <v>14.999999999999998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13.539437379461489</v>
      </c>
      <c r="AL17">
        <v>0.64921987278212057</v>
      </c>
      <c r="AM17">
        <v>0</v>
      </c>
      <c r="AN17">
        <v>0</v>
      </c>
      <c r="AO17">
        <v>0</v>
      </c>
      <c r="AP17">
        <v>0.71582273638071381</v>
      </c>
      <c r="AQ17">
        <v>0</v>
      </c>
      <c r="AR17">
        <v>1.6824960530160715</v>
      </c>
      <c r="AS17">
        <v>1.9817487163431431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23.89128090375776</v>
      </c>
      <c r="BB17">
        <f t="shared" si="0"/>
        <v>547.67046320528004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86.404826126339628</v>
      </c>
      <c r="L18">
        <v>19.401304293746694</v>
      </c>
      <c r="M18">
        <v>0</v>
      </c>
      <c r="N18">
        <v>29.619696009511543</v>
      </c>
      <c r="O18">
        <v>49.710295420491164</v>
      </c>
      <c r="P18">
        <v>60.959403100350045</v>
      </c>
      <c r="Q18">
        <v>2.9711458189846547</v>
      </c>
      <c r="R18">
        <v>5.499486373119395</v>
      </c>
      <c r="S18">
        <v>3.4869322098229816</v>
      </c>
      <c r="T18">
        <v>0</v>
      </c>
      <c r="U18">
        <v>275.80703071264094</v>
      </c>
      <c r="V18">
        <v>0</v>
      </c>
      <c r="W18">
        <v>4.1235142118863051</v>
      </c>
      <c r="X18">
        <v>14.999999999999998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13.539437379461489</v>
      </c>
      <c r="AL18">
        <v>0.64921987278212057</v>
      </c>
      <c r="AM18">
        <v>0</v>
      </c>
      <c r="AN18">
        <v>0</v>
      </c>
      <c r="AO18">
        <v>0</v>
      </c>
      <c r="AP18">
        <v>0.71582273638071381</v>
      </c>
      <c r="AQ18">
        <v>0</v>
      </c>
      <c r="AR18">
        <v>1.6824960530160715</v>
      </c>
      <c r="AS18">
        <v>1.9817487163431431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23.890888607657843</v>
      </c>
      <c r="BB18">
        <f t="shared" si="0"/>
        <v>547.66147042721911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86.414211200500532</v>
      </c>
      <c r="L19">
        <v>19.401304293746694</v>
      </c>
      <c r="M19">
        <v>0</v>
      </c>
      <c r="N19">
        <v>29.619696009511543</v>
      </c>
      <c r="O19">
        <v>49.710295420491164</v>
      </c>
      <c r="P19">
        <v>60.959403100350045</v>
      </c>
      <c r="Q19">
        <v>2.9711458189846547</v>
      </c>
      <c r="R19">
        <v>5.461642109195088</v>
      </c>
      <c r="S19">
        <v>3.4761228718148245</v>
      </c>
      <c r="T19">
        <v>0</v>
      </c>
      <c r="U19">
        <v>275.80703071264094</v>
      </c>
      <c r="V19">
        <v>0</v>
      </c>
      <c r="W19">
        <v>4.1235142118863051</v>
      </c>
      <c r="X19">
        <v>14.999999999999998</v>
      </c>
      <c r="Y19">
        <v>0</v>
      </c>
      <c r="Z19">
        <v>0</v>
      </c>
      <c r="AA19">
        <v>0</v>
      </c>
      <c r="AB19">
        <v>0.85778399999999988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13.539437379461489</v>
      </c>
      <c r="AL19">
        <v>0.64921987278212057</v>
      </c>
      <c r="AM19">
        <v>0</v>
      </c>
      <c r="AN19">
        <v>0</v>
      </c>
      <c r="AO19">
        <v>0</v>
      </c>
      <c r="AP19">
        <v>0.71582273638071381</v>
      </c>
      <c r="AQ19">
        <v>0</v>
      </c>
      <c r="AR19">
        <v>1.1216639469839278</v>
      </c>
      <c r="AS19">
        <v>1.9817487163431431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23.901659772364837</v>
      </c>
      <c r="BB19">
        <f t="shared" si="0"/>
        <v>547.90838262870852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86.404826126339628</v>
      </c>
      <c r="L20">
        <v>19.401304293746694</v>
      </c>
      <c r="M20">
        <v>0</v>
      </c>
      <c r="N20">
        <v>29.619696009511543</v>
      </c>
      <c r="O20">
        <v>49.710295420491164</v>
      </c>
      <c r="P20">
        <v>60.959403100350045</v>
      </c>
      <c r="Q20">
        <v>2.9711458189846547</v>
      </c>
      <c r="R20">
        <v>5.461642109195088</v>
      </c>
      <c r="S20">
        <v>3.4761228718148245</v>
      </c>
      <c r="T20">
        <v>0</v>
      </c>
      <c r="U20">
        <v>275.80703071264094</v>
      </c>
      <c r="V20">
        <v>0</v>
      </c>
      <c r="W20">
        <v>4.1235142118863051</v>
      </c>
      <c r="X20">
        <v>14.999999999999998</v>
      </c>
      <c r="Y20">
        <v>0</v>
      </c>
      <c r="Z20">
        <v>0</v>
      </c>
      <c r="AA20">
        <v>0</v>
      </c>
      <c r="AB20">
        <v>0.85778399999999988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13.539437379461489</v>
      </c>
      <c r="AL20">
        <v>0.64921987278212057</v>
      </c>
      <c r="AM20">
        <v>0</v>
      </c>
      <c r="AN20">
        <v>0</v>
      </c>
      <c r="AO20">
        <v>0</v>
      </c>
      <c r="AP20">
        <v>0.71582273638071381</v>
      </c>
      <c r="AQ20">
        <v>0</v>
      </c>
      <c r="AR20">
        <v>1.1216639469839278</v>
      </c>
      <c r="AS20">
        <v>1.9817487163431431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23.90126747626492</v>
      </c>
      <c r="BB20">
        <f t="shared" si="0"/>
        <v>547.89938985064748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86.414211200500532</v>
      </c>
      <c r="L21">
        <v>19.401304293746694</v>
      </c>
      <c r="M21">
        <v>0</v>
      </c>
      <c r="N21">
        <v>29.619696009511543</v>
      </c>
      <c r="O21">
        <v>49.710295420491164</v>
      </c>
      <c r="P21">
        <v>60.959403100350045</v>
      </c>
      <c r="Q21">
        <v>2.9711458189846547</v>
      </c>
      <c r="R21">
        <v>4.7700112925856351</v>
      </c>
      <c r="S21">
        <v>3.3949363772377512</v>
      </c>
      <c r="T21">
        <v>0</v>
      </c>
      <c r="U21">
        <v>275.80703071264094</v>
      </c>
      <c r="V21">
        <v>0</v>
      </c>
      <c r="W21">
        <v>4.1235142118863051</v>
      </c>
      <c r="X21">
        <v>14.999999999999998</v>
      </c>
      <c r="Y21">
        <v>0</v>
      </c>
      <c r="Z21">
        <v>0</v>
      </c>
      <c r="AA21">
        <v>0</v>
      </c>
      <c r="AB21">
        <v>0.85778399999999988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13.539437379461489</v>
      </c>
      <c r="AL21">
        <v>0.64921987278212057</v>
      </c>
      <c r="AM21">
        <v>0</v>
      </c>
      <c r="AN21">
        <v>0</v>
      </c>
      <c r="AO21">
        <v>0</v>
      </c>
      <c r="AP21">
        <v>0.71582273638071381</v>
      </c>
      <c r="AQ21">
        <v>0</v>
      </c>
      <c r="AR21">
        <v>1.1216639469839278</v>
      </c>
      <c r="AS21">
        <v>1.7084039469839281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23.857930197398026</v>
      </c>
      <c r="BB21">
        <f t="shared" si="0"/>
        <v>546.90595012312951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86.404826126339628</v>
      </c>
      <c r="L22">
        <v>19.401304293746694</v>
      </c>
      <c r="M22">
        <v>0</v>
      </c>
      <c r="N22">
        <v>29.619696009511543</v>
      </c>
      <c r="O22">
        <v>49.710295420491164</v>
      </c>
      <c r="P22">
        <v>60.959403100350045</v>
      </c>
      <c r="Q22">
        <v>2.9711458189846547</v>
      </c>
      <c r="R22">
        <v>4.7700112925856351</v>
      </c>
      <c r="S22">
        <v>3.3949363772377512</v>
      </c>
      <c r="T22">
        <v>0</v>
      </c>
      <c r="U22">
        <v>275.80703071264094</v>
      </c>
      <c r="V22">
        <v>0</v>
      </c>
      <c r="W22">
        <v>4.1235142118863051</v>
      </c>
      <c r="X22">
        <v>14.999999999999998</v>
      </c>
      <c r="Y22">
        <v>0</v>
      </c>
      <c r="Z22">
        <v>0</v>
      </c>
      <c r="AA22">
        <v>0</v>
      </c>
      <c r="AB22">
        <v>0.85778399999999988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13.539437379461489</v>
      </c>
      <c r="AL22">
        <v>0.64921987278212057</v>
      </c>
      <c r="AM22">
        <v>0</v>
      </c>
      <c r="AN22">
        <v>0</v>
      </c>
      <c r="AO22">
        <v>0</v>
      </c>
      <c r="AP22">
        <v>0.71582273638071381</v>
      </c>
      <c r="AQ22">
        <v>0</v>
      </c>
      <c r="AR22">
        <v>1.1216639469839278</v>
      </c>
      <c r="AS22">
        <v>1.7084039469839281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23.857537901298109</v>
      </c>
      <c r="BB22">
        <f t="shared" si="0"/>
        <v>546.89695734506847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82.507907626699946</v>
      </c>
      <c r="L23">
        <v>19.34862124965991</v>
      </c>
      <c r="M23">
        <v>0</v>
      </c>
      <c r="N23">
        <v>28.926976451845324</v>
      </c>
      <c r="O23">
        <v>44.497029182301517</v>
      </c>
      <c r="P23">
        <v>60.960908804666367</v>
      </c>
      <c r="Q23">
        <v>2.910610922985069</v>
      </c>
      <c r="R23">
        <v>4.570246791707798</v>
      </c>
      <c r="S23">
        <v>3.3693885107615036</v>
      </c>
      <c r="T23">
        <v>0</v>
      </c>
      <c r="U23">
        <v>275.80703071264094</v>
      </c>
      <c r="V23">
        <v>0</v>
      </c>
      <c r="W23">
        <v>4.1235142118863051</v>
      </c>
      <c r="X23">
        <v>31.958229205061475</v>
      </c>
      <c r="Y23">
        <v>0</v>
      </c>
      <c r="Z23">
        <v>0</v>
      </c>
      <c r="AA23">
        <v>0</v>
      </c>
      <c r="AB23">
        <v>0.85778399999999988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13.539437379461489</v>
      </c>
      <c r="AL23">
        <v>3.2460998939851007</v>
      </c>
      <c r="AM23">
        <v>0</v>
      </c>
      <c r="AN23">
        <v>0</v>
      </c>
      <c r="AO23">
        <v>0</v>
      </c>
      <c r="AP23">
        <v>0.71582273638071381</v>
      </c>
      <c r="AQ23">
        <v>0</v>
      </c>
      <c r="AR23">
        <v>1.1216639469839278</v>
      </c>
      <c r="AS23">
        <v>1.7084039469839281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24.251092438993659</v>
      </c>
      <c r="BB23">
        <f t="shared" si="0"/>
        <v>555.91858313501768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81.174429057890023</v>
      </c>
      <c r="L24">
        <v>19.004394075822031</v>
      </c>
      <c r="M24">
        <v>0</v>
      </c>
      <c r="N24">
        <v>29.616871452132667</v>
      </c>
      <c r="O24">
        <v>49.70515912403912</v>
      </c>
      <c r="P24">
        <v>60.960908804666367</v>
      </c>
      <c r="Q24">
        <v>5.4780927167971809</v>
      </c>
      <c r="R24">
        <v>10.601330973471759</v>
      </c>
      <c r="S24">
        <v>6.8987539522725365</v>
      </c>
      <c r="T24">
        <v>0</v>
      </c>
      <c r="U24">
        <v>275.80703071264094</v>
      </c>
      <c r="V24">
        <v>4.6033988194689686</v>
      </c>
      <c r="W24">
        <v>7.4451143899853944</v>
      </c>
      <c r="X24">
        <v>22.911277422708704</v>
      </c>
      <c r="Y24">
        <v>0</v>
      </c>
      <c r="Z24">
        <v>0</v>
      </c>
      <c r="AA24">
        <v>0</v>
      </c>
      <c r="AB24">
        <v>0.85778399999999988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13.539437379461489</v>
      </c>
      <c r="AL24">
        <v>13.574599893985102</v>
      </c>
      <c r="AM24">
        <v>0</v>
      </c>
      <c r="AN24">
        <v>0</v>
      </c>
      <c r="AO24">
        <v>0</v>
      </c>
      <c r="AP24">
        <v>0.71582273638071381</v>
      </c>
      <c r="AQ24">
        <v>0</v>
      </c>
      <c r="AR24">
        <v>1.1216639469839278</v>
      </c>
      <c r="AS24">
        <v>1.7084039469839281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25.319282988357855</v>
      </c>
      <c r="BB24">
        <f t="shared" si="0"/>
        <v>580.40519041733319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80.004904289213684</v>
      </c>
      <c r="L25">
        <v>19.004394075822031</v>
      </c>
      <c r="M25">
        <v>0</v>
      </c>
      <c r="N25">
        <v>29.616871452132667</v>
      </c>
      <c r="O25">
        <v>49.70515912403912</v>
      </c>
      <c r="P25">
        <v>60.960908804666367</v>
      </c>
      <c r="Q25">
        <v>5.4820168642475826</v>
      </c>
      <c r="R25">
        <v>10.599826368190357</v>
      </c>
      <c r="S25">
        <v>6.6071500646879233</v>
      </c>
      <c r="T25">
        <v>0</v>
      </c>
      <c r="U25">
        <v>275.80703071264094</v>
      </c>
      <c r="V25">
        <v>4.6080024615118873</v>
      </c>
      <c r="W25">
        <v>4.9051779491437753</v>
      </c>
      <c r="X25">
        <v>31.379562316395582</v>
      </c>
      <c r="Y25">
        <v>0</v>
      </c>
      <c r="Z25">
        <v>0</v>
      </c>
      <c r="AA25">
        <v>0</v>
      </c>
      <c r="AB25">
        <v>0.85778399999999988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13.539437379461489</v>
      </c>
      <c r="AL25">
        <v>13.574599893985102</v>
      </c>
      <c r="AM25">
        <v>0</v>
      </c>
      <c r="AN25">
        <v>0</v>
      </c>
      <c r="AO25">
        <v>0</v>
      </c>
      <c r="AP25">
        <v>0.71582273638071381</v>
      </c>
      <c r="AQ25">
        <v>0</v>
      </c>
      <c r="AR25">
        <v>1.1216639469839278</v>
      </c>
      <c r="AS25">
        <v>1.9817487163431431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25.517732156314359</v>
      </c>
      <c r="BB25">
        <f t="shared" si="0"/>
        <v>584.95432899953198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139.09283586534045</v>
      </c>
      <c r="L26">
        <v>19.004250594766063</v>
      </c>
      <c r="M26">
        <v>0</v>
      </c>
      <c r="N26">
        <v>29.616871452132667</v>
      </c>
      <c r="O26">
        <v>49.70515912403912</v>
      </c>
      <c r="P26">
        <v>60.960908804666367</v>
      </c>
      <c r="Q26">
        <v>5.4820168642475826</v>
      </c>
      <c r="R26">
        <v>10.599826368190357</v>
      </c>
      <c r="S26">
        <v>6.6071500646879233</v>
      </c>
      <c r="T26">
        <v>0</v>
      </c>
      <c r="U26">
        <v>275.80703071264094</v>
      </c>
      <c r="V26">
        <v>4.6080024615118873</v>
      </c>
      <c r="W26">
        <v>5.8347154321540335</v>
      </c>
      <c r="X26">
        <v>37.206203358225054</v>
      </c>
      <c r="Y26">
        <v>0</v>
      </c>
      <c r="Z26">
        <v>0</v>
      </c>
      <c r="AA26">
        <v>0</v>
      </c>
      <c r="AB26">
        <v>0.85778399999999988</v>
      </c>
      <c r="AC26">
        <v>0</v>
      </c>
      <c r="AD26">
        <v>0</v>
      </c>
      <c r="AE26">
        <v>1.3194311481945313</v>
      </c>
      <c r="AF26">
        <v>0</v>
      </c>
      <c r="AG26">
        <v>0</v>
      </c>
      <c r="AH26">
        <v>0.72893964809016909</v>
      </c>
      <c r="AI26">
        <v>0</v>
      </c>
      <c r="AJ26">
        <v>0</v>
      </c>
      <c r="AK26">
        <v>13.539437379461489</v>
      </c>
      <c r="AL26">
        <v>13.574599893985102</v>
      </c>
      <c r="AM26">
        <v>0</v>
      </c>
      <c r="AN26">
        <v>0</v>
      </c>
      <c r="AO26">
        <v>0</v>
      </c>
      <c r="AP26">
        <v>0.55313576288874966</v>
      </c>
      <c r="AQ26">
        <v>0</v>
      </c>
      <c r="AR26">
        <v>1.1216639469839278</v>
      </c>
      <c r="AS26">
        <v>1.9817487163431431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28.34883154481934</v>
      </c>
      <c r="BB26">
        <f t="shared" si="0"/>
        <v>649.85288005373025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135.00420655400848</v>
      </c>
      <c r="L27">
        <v>19.00398827970746</v>
      </c>
      <c r="M27">
        <v>0</v>
      </c>
      <c r="N27">
        <v>29.616871452132667</v>
      </c>
      <c r="O27">
        <v>49.70515912403912</v>
      </c>
      <c r="P27">
        <v>60.960908804666367</v>
      </c>
      <c r="Q27">
        <v>5.4820168642475826</v>
      </c>
      <c r="R27">
        <v>10.599826368190357</v>
      </c>
      <c r="S27">
        <v>6.6071500646879233</v>
      </c>
      <c r="T27">
        <v>0</v>
      </c>
      <c r="U27">
        <v>275.80703071264094</v>
      </c>
      <c r="V27">
        <v>4.6080024615118873</v>
      </c>
      <c r="W27">
        <v>6.5768911845799574</v>
      </c>
      <c r="X27">
        <v>37.468005535627867</v>
      </c>
      <c r="Y27">
        <v>0</v>
      </c>
      <c r="Z27">
        <v>0</v>
      </c>
      <c r="AA27">
        <v>0</v>
      </c>
      <c r="AB27">
        <v>3.3625133625547901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6.0016036390106455</v>
      </c>
      <c r="AI27">
        <v>0</v>
      </c>
      <c r="AJ27">
        <v>0</v>
      </c>
      <c r="AK27">
        <v>13.539437379461489</v>
      </c>
      <c r="AL27">
        <v>13.574599893985102</v>
      </c>
      <c r="AM27">
        <v>0</v>
      </c>
      <c r="AN27">
        <v>0</v>
      </c>
      <c r="AO27">
        <v>0</v>
      </c>
      <c r="AP27">
        <v>0.55313576288874966</v>
      </c>
      <c r="AQ27">
        <v>0</v>
      </c>
      <c r="AR27">
        <v>1.1216639469839278</v>
      </c>
      <c r="AS27">
        <v>1.9817487163431431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28.666312091528162</v>
      </c>
      <c r="BB27">
        <f t="shared" si="0"/>
        <v>657.13062789718458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164.66635676675153</v>
      </c>
      <c r="L28">
        <v>63.847844162933704</v>
      </c>
      <c r="M28">
        <v>0</v>
      </c>
      <c r="N28">
        <v>29.616871452132667</v>
      </c>
      <c r="O28">
        <v>49.70515912403912</v>
      </c>
      <c r="P28">
        <v>60.960908804666367</v>
      </c>
      <c r="Q28">
        <v>5.4820168642475826</v>
      </c>
      <c r="R28">
        <v>10.599826368190357</v>
      </c>
      <c r="S28">
        <v>6.6071500646879233</v>
      </c>
      <c r="T28">
        <v>0</v>
      </c>
      <c r="U28">
        <v>275.80703071264094</v>
      </c>
      <c r="V28">
        <v>4.6080024615118873</v>
      </c>
      <c r="W28">
        <v>7.4924952221094294</v>
      </c>
      <c r="X28">
        <v>37.468005535627867</v>
      </c>
      <c r="Y28">
        <v>0</v>
      </c>
      <c r="Z28">
        <v>0.27939999999999993</v>
      </c>
      <c r="AA28">
        <v>0</v>
      </c>
      <c r="AB28">
        <v>3.3625133625547901</v>
      </c>
      <c r="AC28">
        <v>0</v>
      </c>
      <c r="AD28">
        <v>0</v>
      </c>
      <c r="AE28">
        <v>4.2221798814443741</v>
      </c>
      <c r="AF28">
        <v>0</v>
      </c>
      <c r="AG28">
        <v>0</v>
      </c>
      <c r="AH28">
        <v>12.003207018472134</v>
      </c>
      <c r="AI28">
        <v>0</v>
      </c>
      <c r="AJ28">
        <v>0</v>
      </c>
      <c r="AK28">
        <v>13.539437379461489</v>
      </c>
      <c r="AL28">
        <v>13.574599893985102</v>
      </c>
      <c r="AM28">
        <v>0</v>
      </c>
      <c r="AN28">
        <v>0</v>
      </c>
      <c r="AO28">
        <v>0</v>
      </c>
      <c r="AP28">
        <v>0.55313576288874966</v>
      </c>
      <c r="AQ28">
        <v>0</v>
      </c>
      <c r="AR28">
        <v>1.1216639469839278</v>
      </c>
      <c r="AS28">
        <v>1.9817487163431431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32.08148133636989</v>
      </c>
      <c r="BB28">
        <f t="shared" si="0"/>
        <v>735.41807216530322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164.66635676675153</v>
      </c>
      <c r="L29">
        <v>64.996431667592219</v>
      </c>
      <c r="M29">
        <v>0</v>
      </c>
      <c r="N29">
        <v>29.616871452132667</v>
      </c>
      <c r="O29">
        <v>49.70515912403912</v>
      </c>
      <c r="P29">
        <v>60.960908804666367</v>
      </c>
      <c r="Q29">
        <v>5.4820168642475826</v>
      </c>
      <c r="R29">
        <v>10.599826368190357</v>
      </c>
      <c r="S29">
        <v>6.6071500646879233</v>
      </c>
      <c r="T29">
        <v>0</v>
      </c>
      <c r="U29">
        <v>275.80703071264094</v>
      </c>
      <c r="V29">
        <v>4.6080024615118873</v>
      </c>
      <c r="W29">
        <v>8.2956959431879529</v>
      </c>
      <c r="X29">
        <v>37.468005535627867</v>
      </c>
      <c r="Y29">
        <v>0</v>
      </c>
      <c r="Z29">
        <v>1.8160999999999996</v>
      </c>
      <c r="AA29">
        <v>0</v>
      </c>
      <c r="AB29">
        <v>3.3625133625547901</v>
      </c>
      <c r="AC29">
        <v>0</v>
      </c>
      <c r="AD29">
        <v>0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13.539437379461489</v>
      </c>
      <c r="AL29">
        <v>13.574599893985102</v>
      </c>
      <c r="AM29">
        <v>0</v>
      </c>
      <c r="AN29">
        <v>0</v>
      </c>
      <c r="AO29">
        <v>0</v>
      </c>
      <c r="AP29">
        <v>0.55313576288874966</v>
      </c>
      <c r="AQ29">
        <v>0</v>
      </c>
      <c r="AR29">
        <v>1.1216639469839278</v>
      </c>
      <c r="AS29">
        <v>2.0500848424128573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32.657510745430436</v>
      </c>
      <c r="BB29">
        <f t="shared" si="0"/>
        <v>748.6226506285044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164.66635676675153</v>
      </c>
      <c r="L30">
        <v>64.996431667592219</v>
      </c>
      <c r="M30">
        <v>0</v>
      </c>
      <c r="N30">
        <v>29.616871452132667</v>
      </c>
      <c r="O30">
        <v>49.70515912403912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275.80703071264094</v>
      </c>
      <c r="V30">
        <v>4.6080024615118873</v>
      </c>
      <c r="W30">
        <v>8.7872570534306877</v>
      </c>
      <c r="X30">
        <v>37.468005535627867</v>
      </c>
      <c r="Y30">
        <v>0</v>
      </c>
      <c r="Z30">
        <v>1.9557999999999998</v>
      </c>
      <c r="AA30">
        <v>0.96316789396785618</v>
      </c>
      <c r="AB30">
        <v>3.3625133625547901</v>
      </c>
      <c r="AC30">
        <v>0</v>
      </c>
      <c r="AD30">
        <v>2.3420401262784383</v>
      </c>
      <c r="AE30">
        <v>12.706122389689002</v>
      </c>
      <c r="AF30">
        <v>0</v>
      </c>
      <c r="AG30">
        <v>0</v>
      </c>
      <c r="AH30">
        <v>24.006414036944268</v>
      </c>
      <c r="AI30">
        <v>1.3089755482154037</v>
      </c>
      <c r="AJ30">
        <v>0</v>
      </c>
      <c r="AK30">
        <v>13.539437379461489</v>
      </c>
      <c r="AL30">
        <v>3.2460998939851007</v>
      </c>
      <c r="AM30">
        <v>1.3416898858275932</v>
      </c>
      <c r="AN30">
        <v>0</v>
      </c>
      <c r="AO30">
        <v>0</v>
      </c>
      <c r="AP30">
        <v>0.55313576288874966</v>
      </c>
      <c r="AQ30">
        <v>0</v>
      </c>
      <c r="AR30">
        <v>2.8041599999999995</v>
      </c>
      <c r="AS30">
        <v>2.0500848424128573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33.000458704305679</v>
      </c>
      <c r="BB30">
        <f t="shared" si="0"/>
        <v>756.48419929343868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164.66635676675153</v>
      </c>
      <c r="L31">
        <v>64.997095356730412</v>
      </c>
      <c r="M31">
        <v>0</v>
      </c>
      <c r="N31">
        <v>29.616871452132667</v>
      </c>
      <c r="O31">
        <v>49.70515912403912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275.80703071264094</v>
      </c>
      <c r="V31">
        <v>4.6080024615118873</v>
      </c>
      <c r="W31">
        <v>8.6337173386883777</v>
      </c>
      <c r="X31">
        <v>37.468005535627867</v>
      </c>
      <c r="Y31">
        <v>0</v>
      </c>
      <c r="Z31">
        <v>4.4586651575871414</v>
      </c>
      <c r="AA31">
        <v>3.5685375057399287</v>
      </c>
      <c r="AB31">
        <v>6.7593380438321846</v>
      </c>
      <c r="AC31">
        <v>0</v>
      </c>
      <c r="AD31">
        <v>4.6840802525568765</v>
      </c>
      <c r="AE31">
        <v>12.710080845543729</v>
      </c>
      <c r="AF31">
        <v>0</v>
      </c>
      <c r="AG31">
        <v>0</v>
      </c>
      <c r="AH31">
        <v>29.64354785190983</v>
      </c>
      <c r="AI31">
        <v>4.2541705964308072</v>
      </c>
      <c r="AJ31">
        <v>0</v>
      </c>
      <c r="AK31">
        <v>13.539437379461489</v>
      </c>
      <c r="AL31">
        <v>0.64921987278212057</v>
      </c>
      <c r="AM31">
        <v>2.7039157184303901</v>
      </c>
      <c r="AN31">
        <v>0</v>
      </c>
      <c r="AO31">
        <v>0</v>
      </c>
      <c r="AP31">
        <v>0.55313576288874966</v>
      </c>
      <c r="AQ31">
        <v>0</v>
      </c>
      <c r="AR31">
        <v>7.0103999999999989</v>
      </c>
      <c r="AS31">
        <v>2.0500848424128573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33.930596345602687</v>
      </c>
      <c r="BB31">
        <f t="shared" si="0"/>
        <v>777.80615833388833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164.66635676675153</v>
      </c>
      <c r="L32">
        <v>64.997095356730412</v>
      </c>
      <c r="M32">
        <v>0</v>
      </c>
      <c r="N32">
        <v>29.616871452132667</v>
      </c>
      <c r="O32">
        <v>49.70515912403912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275.80703071264094</v>
      </c>
      <c r="V32">
        <v>4.6080024615118873</v>
      </c>
      <c r="W32">
        <v>8.6337173386883777</v>
      </c>
      <c r="X32">
        <v>37.468005535627867</v>
      </c>
      <c r="Y32">
        <v>0</v>
      </c>
      <c r="Z32">
        <v>4.4586651575871414</v>
      </c>
      <c r="AA32">
        <v>3.5685375057399287</v>
      </c>
      <c r="AB32">
        <v>6.7593380438321846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30.00801767595491</v>
      </c>
      <c r="AI32">
        <v>4.2541705964308072</v>
      </c>
      <c r="AJ32">
        <v>0</v>
      </c>
      <c r="AK32">
        <v>13.539437379461489</v>
      </c>
      <c r="AL32">
        <v>0.64921987278212057</v>
      </c>
      <c r="AM32">
        <v>4.0661415510331871</v>
      </c>
      <c r="AN32">
        <v>0</v>
      </c>
      <c r="AO32">
        <v>0</v>
      </c>
      <c r="AP32">
        <v>0.39044878939678557</v>
      </c>
      <c r="AQ32">
        <v>0</v>
      </c>
      <c r="AR32">
        <v>7.0103999999999989</v>
      </c>
      <c r="AS32">
        <v>2.0500848424128573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34.093869185837036</v>
      </c>
      <c r="BB32">
        <f t="shared" si="0"/>
        <v>781.54893430308834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64.997095356730412</v>
      </c>
      <c r="M33">
        <v>0</v>
      </c>
      <c r="N33">
        <v>29.616871452132667</v>
      </c>
      <c r="O33">
        <v>49.70515912403912</v>
      </c>
      <c r="P33">
        <v>60.960908804666367</v>
      </c>
      <c r="Q33">
        <v>5.4820168642475826</v>
      </c>
      <c r="R33">
        <v>10.599826368190357</v>
      </c>
      <c r="S33">
        <v>6.6071500646879233</v>
      </c>
      <c r="T33">
        <v>0</v>
      </c>
      <c r="U33">
        <v>275.80703071264094</v>
      </c>
      <c r="V33">
        <v>4.6080024615118873</v>
      </c>
      <c r="W33">
        <v>8.6337173386883777</v>
      </c>
      <c r="X33">
        <v>37.468005535627867</v>
      </c>
      <c r="Y33">
        <v>0</v>
      </c>
      <c r="Z33">
        <v>4.4586651575871414</v>
      </c>
      <c r="AA33">
        <v>3.5685375057399287</v>
      </c>
      <c r="AB33">
        <v>6.7593380438321846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30.00801767595491</v>
      </c>
      <c r="AI33">
        <v>4.2541705964308072</v>
      </c>
      <c r="AJ33">
        <v>0</v>
      </c>
      <c r="AK33">
        <v>13.539437379461489</v>
      </c>
      <c r="AL33">
        <v>0.64921987278212057</v>
      </c>
      <c r="AM33">
        <v>4.0661415510331871</v>
      </c>
      <c r="AN33">
        <v>0</v>
      </c>
      <c r="AO33">
        <v>0</v>
      </c>
      <c r="AP33">
        <v>0.19522452723857234</v>
      </c>
      <c r="AQ33">
        <v>0</v>
      </c>
      <c r="AR33">
        <v>7.0103999999999989</v>
      </c>
      <c r="AS33">
        <v>2.0500848424128573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34.085708811678828</v>
      </c>
      <c r="BB33">
        <f t="shared" si="0"/>
        <v>781.36187041508833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164.66635676675153</v>
      </c>
      <c r="L34">
        <v>64.997095356730412</v>
      </c>
      <c r="M34">
        <v>0</v>
      </c>
      <c r="N34">
        <v>29.616871452132667</v>
      </c>
      <c r="O34">
        <v>49.70515912403912</v>
      </c>
      <c r="P34">
        <v>60.960908804666367</v>
      </c>
      <c r="Q34">
        <v>5.4820168642475826</v>
      </c>
      <c r="R34">
        <v>10.599826368190357</v>
      </c>
      <c r="S34">
        <v>6.6071500646879233</v>
      </c>
      <c r="T34">
        <v>0</v>
      </c>
      <c r="U34">
        <v>275.80703071264094</v>
      </c>
      <c r="V34">
        <v>4.6080024615118873</v>
      </c>
      <c r="W34">
        <v>8.6337173386883777</v>
      </c>
      <c r="X34">
        <v>37.468005535627867</v>
      </c>
      <c r="Y34">
        <v>0</v>
      </c>
      <c r="Z34">
        <v>3.3293303151742846</v>
      </c>
      <c r="AA34">
        <v>3.5685375057399287</v>
      </c>
      <c r="AB34">
        <v>6.7593380438321846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30.00801767595491</v>
      </c>
      <c r="AI34">
        <v>4.2541705964308072</v>
      </c>
      <c r="AJ34">
        <v>0</v>
      </c>
      <c r="AK34">
        <v>13.539437379461489</v>
      </c>
      <c r="AL34">
        <v>0.64921987278212057</v>
      </c>
      <c r="AM34">
        <v>4.0661415510331871</v>
      </c>
      <c r="AN34">
        <v>0</v>
      </c>
      <c r="AO34">
        <v>0</v>
      </c>
      <c r="AP34">
        <v>0.19522452723857234</v>
      </c>
      <c r="AQ34">
        <v>0</v>
      </c>
      <c r="AR34">
        <v>2.8041599999999995</v>
      </c>
      <c r="AS34">
        <v>2.0500848424128573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33.86268178326597</v>
      </c>
      <c r="BB34">
        <f t="shared" si="0"/>
        <v>776.24932260108835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64.997095356730412</v>
      </c>
      <c r="M35">
        <v>0</v>
      </c>
      <c r="N35">
        <v>29.616871452132667</v>
      </c>
      <c r="O35">
        <v>49.70515912403912</v>
      </c>
      <c r="P35">
        <v>60.960908804666367</v>
      </c>
      <c r="Q35">
        <v>5.4820168642475826</v>
      </c>
      <c r="R35">
        <v>10.599826368190357</v>
      </c>
      <c r="S35">
        <v>6.6071500646879233</v>
      </c>
      <c r="T35">
        <v>0</v>
      </c>
      <c r="U35">
        <v>275.80703071264094</v>
      </c>
      <c r="V35">
        <v>4.6080024615118873</v>
      </c>
      <c r="W35">
        <v>8.6337173386883777</v>
      </c>
      <c r="X35">
        <v>37.468005535627867</v>
      </c>
      <c r="Y35">
        <v>0</v>
      </c>
      <c r="Z35">
        <v>3.3248599999999993</v>
      </c>
      <c r="AA35">
        <v>3.5685375057399287</v>
      </c>
      <c r="AB35">
        <v>6.7593380438321846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30.00801767595491</v>
      </c>
      <c r="AI35">
        <v>4.2541705964308072</v>
      </c>
      <c r="AJ35">
        <v>0</v>
      </c>
      <c r="AK35">
        <v>13.539437379461489</v>
      </c>
      <c r="AL35">
        <v>0.64921987278212057</v>
      </c>
      <c r="AM35">
        <v>2.7039157184303901</v>
      </c>
      <c r="AN35">
        <v>0</v>
      </c>
      <c r="AO35">
        <v>0</v>
      </c>
      <c r="AP35">
        <v>0.32537394698392813</v>
      </c>
      <c r="AQ35">
        <v>0</v>
      </c>
      <c r="AR35">
        <v>1.6824960530160715</v>
      </c>
      <c r="AS35">
        <v>2.6651102421206425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33.789816638758111</v>
      </c>
      <c r="BB35">
        <f t="shared" si="0"/>
        <v>774.57900247028829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164.66635676675153</v>
      </c>
      <c r="L36">
        <v>64.997095356730412</v>
      </c>
      <c r="M36">
        <v>0</v>
      </c>
      <c r="N36">
        <v>29.616871452132667</v>
      </c>
      <c r="O36">
        <v>49.70515912403912</v>
      </c>
      <c r="P36">
        <v>60.960908804666367</v>
      </c>
      <c r="Q36">
        <v>5.4820168642475826</v>
      </c>
      <c r="R36">
        <v>10.599826368190357</v>
      </c>
      <c r="S36">
        <v>6.6071500646879233</v>
      </c>
      <c r="T36">
        <v>0</v>
      </c>
      <c r="U36">
        <v>275.80703071264094</v>
      </c>
      <c r="V36">
        <v>4.6080024615118873</v>
      </c>
      <c r="W36">
        <v>8.6337173386883777</v>
      </c>
      <c r="X36">
        <v>37.468005535627867</v>
      </c>
      <c r="Y36">
        <v>0</v>
      </c>
      <c r="Z36">
        <v>3.3248599999999993</v>
      </c>
      <c r="AA36">
        <v>3.5685375057399287</v>
      </c>
      <c r="AB36">
        <v>4.4604768515967423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29.64354785190983</v>
      </c>
      <c r="AI36">
        <v>4.2541705964308072</v>
      </c>
      <c r="AJ36">
        <v>0</v>
      </c>
      <c r="AK36">
        <v>13.539437379461489</v>
      </c>
      <c r="AL36">
        <v>0.64921987278212057</v>
      </c>
      <c r="AM36">
        <v>1.3553805170110624</v>
      </c>
      <c r="AN36">
        <v>0</v>
      </c>
      <c r="AO36">
        <v>0</v>
      </c>
      <c r="AP36">
        <v>0.19522452723857234</v>
      </c>
      <c r="AQ36">
        <v>0</v>
      </c>
      <c r="AR36">
        <v>1.6824960530160715</v>
      </c>
      <c r="AS36">
        <v>4.2368419369651429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33.68237876995741</v>
      </c>
      <c r="BB36">
        <f t="shared" si="0"/>
        <v>772.11615639648835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164.66635676675153</v>
      </c>
      <c r="L37">
        <v>64.997095356730412</v>
      </c>
      <c r="M37">
        <v>0</v>
      </c>
      <c r="N37">
        <v>29.616871452132667</v>
      </c>
      <c r="O37">
        <v>49.70515912403912</v>
      </c>
      <c r="P37">
        <v>60.960908804666367</v>
      </c>
      <c r="Q37">
        <v>5.4820168642475826</v>
      </c>
      <c r="R37">
        <v>10.599826368190357</v>
      </c>
      <c r="S37">
        <v>6.6071500646879233</v>
      </c>
      <c r="T37">
        <v>0</v>
      </c>
      <c r="U37">
        <v>275.80703071264094</v>
      </c>
      <c r="V37">
        <v>4.6080024615118873</v>
      </c>
      <c r="W37">
        <v>8.6337173386883777</v>
      </c>
      <c r="X37">
        <v>37.468005535627867</v>
      </c>
      <c r="Y37">
        <v>0</v>
      </c>
      <c r="Z37">
        <v>1.8160999999999996</v>
      </c>
      <c r="AA37">
        <v>0.96316789396785618</v>
      </c>
      <c r="AB37">
        <v>1.0293408515967439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1.3089755482154037</v>
      </c>
      <c r="AJ37">
        <v>0</v>
      </c>
      <c r="AK37">
        <v>13.539437379461489</v>
      </c>
      <c r="AL37">
        <v>0.64921987278212057</v>
      </c>
      <c r="AM37">
        <v>0</v>
      </c>
      <c r="AN37">
        <v>0</v>
      </c>
      <c r="AO37">
        <v>0</v>
      </c>
      <c r="AP37">
        <v>0.19522452723857234</v>
      </c>
      <c r="AQ37">
        <v>0</v>
      </c>
      <c r="AR37">
        <v>2.8041599999999995</v>
      </c>
      <c r="AS37">
        <v>4.2368419369651429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32.722271549743809</v>
      </c>
      <c r="BB37">
        <f t="shared" si="0"/>
        <v>750.1071913627884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164.66635676675153</v>
      </c>
      <c r="L38">
        <v>64.997095356730412</v>
      </c>
      <c r="M38">
        <v>0</v>
      </c>
      <c r="N38">
        <v>29.616871452132667</v>
      </c>
      <c r="O38">
        <v>49.70515912403912</v>
      </c>
      <c r="P38">
        <v>60.960908804666367</v>
      </c>
      <c r="Q38">
        <v>5.4820168642475826</v>
      </c>
      <c r="R38">
        <v>10.599826368190357</v>
      </c>
      <c r="S38">
        <v>6.6071500646879233</v>
      </c>
      <c r="T38">
        <v>0</v>
      </c>
      <c r="U38">
        <v>275.80703071264094</v>
      </c>
      <c r="V38">
        <v>4.6080024615118873</v>
      </c>
      <c r="W38">
        <v>8.6337173386883777</v>
      </c>
      <c r="X38">
        <v>37.468005535627867</v>
      </c>
      <c r="Y38">
        <v>0</v>
      </c>
      <c r="Z38">
        <v>0.27939999999999993</v>
      </c>
      <c r="AA38">
        <v>0</v>
      </c>
      <c r="AB38">
        <v>1.0293408515967439</v>
      </c>
      <c r="AC38">
        <v>0</v>
      </c>
      <c r="AD38">
        <v>4.0731132518263404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13.539437379461489</v>
      </c>
      <c r="AL38">
        <v>0.64921987278212057</v>
      </c>
      <c r="AM38">
        <v>0</v>
      </c>
      <c r="AN38">
        <v>0</v>
      </c>
      <c r="AO38">
        <v>0</v>
      </c>
      <c r="AP38">
        <v>0.19522452723857234</v>
      </c>
      <c r="AQ38">
        <v>0</v>
      </c>
      <c r="AR38">
        <v>7.0103999999999989</v>
      </c>
      <c r="AS38">
        <v>4.2368419369651429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32.462477283968525</v>
      </c>
      <c r="BB38">
        <f t="shared" si="0"/>
        <v>744.15181180618856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164.66635676675153</v>
      </c>
      <c r="L39">
        <v>64.997095356730412</v>
      </c>
      <c r="M39">
        <v>0</v>
      </c>
      <c r="N39">
        <v>29.616871452132667</v>
      </c>
      <c r="O39">
        <v>49.70515912403912</v>
      </c>
      <c r="P39">
        <v>60.960908804666367</v>
      </c>
      <c r="Q39">
        <v>5.4820168642475826</v>
      </c>
      <c r="R39">
        <v>10.599826368190357</v>
      </c>
      <c r="S39">
        <v>6.6071500646879233</v>
      </c>
      <c r="T39">
        <v>0</v>
      </c>
      <c r="U39">
        <v>275.80703071264094</v>
      </c>
      <c r="V39">
        <v>4.6080024615118873</v>
      </c>
      <c r="W39">
        <v>8.6337173386883777</v>
      </c>
      <c r="X39">
        <v>37.468005535627867</v>
      </c>
      <c r="Y39">
        <v>0</v>
      </c>
      <c r="Z39">
        <v>0</v>
      </c>
      <c r="AA39">
        <v>0</v>
      </c>
      <c r="AB39">
        <v>1.0293408515967439</v>
      </c>
      <c r="AC39">
        <v>0</v>
      </c>
      <c r="AD39">
        <v>2.1044417474431225</v>
      </c>
      <c r="AE39">
        <v>8.4443597628887481</v>
      </c>
      <c r="AF39">
        <v>0</v>
      </c>
      <c r="AG39">
        <v>0</v>
      </c>
      <c r="AH39">
        <v>12.003207018472134</v>
      </c>
      <c r="AI39">
        <v>0</v>
      </c>
      <c r="AJ39">
        <v>0</v>
      </c>
      <c r="AK39">
        <v>13.539437379461489</v>
      </c>
      <c r="AL39">
        <v>0.64921987278212057</v>
      </c>
      <c r="AM39">
        <v>0</v>
      </c>
      <c r="AN39">
        <v>0</v>
      </c>
      <c r="AO39">
        <v>0</v>
      </c>
      <c r="AP39">
        <v>0.19522452723857234</v>
      </c>
      <c r="AQ39">
        <v>0</v>
      </c>
      <c r="AR39">
        <v>7.0103999999999989</v>
      </c>
      <c r="AS39">
        <v>4.2368419369651429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32.117640862974653</v>
      </c>
      <c r="BB39">
        <f t="shared" si="0"/>
        <v>736.24697308378848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164.66635676675153</v>
      </c>
      <c r="L40">
        <v>64.997095356730412</v>
      </c>
      <c r="M40">
        <v>0</v>
      </c>
      <c r="N40">
        <v>29.616871452132667</v>
      </c>
      <c r="O40">
        <v>49.70515912403912</v>
      </c>
      <c r="P40">
        <v>60.960908804666367</v>
      </c>
      <c r="Q40">
        <v>5.4820168642475826</v>
      </c>
      <c r="R40">
        <v>10.599826368190357</v>
      </c>
      <c r="S40">
        <v>6.6071500646879233</v>
      </c>
      <c r="T40">
        <v>0</v>
      </c>
      <c r="U40">
        <v>275.80703071264094</v>
      </c>
      <c r="V40">
        <v>4.6080024615118873</v>
      </c>
      <c r="W40">
        <v>8.6337173386883777</v>
      </c>
      <c r="X40">
        <v>37.468005535627867</v>
      </c>
      <c r="Y40">
        <v>0</v>
      </c>
      <c r="Z40">
        <v>0</v>
      </c>
      <c r="AA40">
        <v>0</v>
      </c>
      <c r="AB40">
        <v>1.0293408515967439</v>
      </c>
      <c r="AC40">
        <v>0</v>
      </c>
      <c r="AD40">
        <v>0</v>
      </c>
      <c r="AE40">
        <v>8.4443597628887481</v>
      </c>
      <c r="AF40">
        <v>0</v>
      </c>
      <c r="AG40">
        <v>0</v>
      </c>
      <c r="AH40">
        <v>6.0016036390106455</v>
      </c>
      <c r="AI40">
        <v>0</v>
      </c>
      <c r="AJ40">
        <v>0</v>
      </c>
      <c r="AK40">
        <v>13.539437379461489</v>
      </c>
      <c r="AL40">
        <v>0.64921987278212057</v>
      </c>
      <c r="AM40">
        <v>0</v>
      </c>
      <c r="AN40">
        <v>0</v>
      </c>
      <c r="AO40">
        <v>0</v>
      </c>
      <c r="AP40">
        <v>0.19522452723857234</v>
      </c>
      <c r="AQ40">
        <v>0</v>
      </c>
      <c r="AR40">
        <v>7.0103999999999989</v>
      </c>
      <c r="AS40">
        <v>3.4168078939678561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31.744530753672755</v>
      </c>
      <c r="BB40">
        <f t="shared" si="0"/>
        <v>727.69400402318854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164.66635676675153</v>
      </c>
      <c r="L41">
        <v>64.997095356730412</v>
      </c>
      <c r="M41">
        <v>0</v>
      </c>
      <c r="N41">
        <v>29.616871452132667</v>
      </c>
      <c r="O41">
        <v>49.70515912403912</v>
      </c>
      <c r="P41">
        <v>60.960908804666367</v>
      </c>
      <c r="Q41">
        <v>5.4820168642475826</v>
      </c>
      <c r="R41">
        <v>10.599826368190357</v>
      </c>
      <c r="S41">
        <v>6.6071500646879233</v>
      </c>
      <c r="T41">
        <v>0</v>
      </c>
      <c r="U41">
        <v>275.80703071264094</v>
      </c>
      <c r="V41">
        <v>4.6080024615118873</v>
      </c>
      <c r="W41">
        <v>8.5551471838746878</v>
      </c>
      <c r="X41">
        <v>37.468005535627867</v>
      </c>
      <c r="Y41">
        <v>0</v>
      </c>
      <c r="Z41">
        <v>0</v>
      </c>
      <c r="AA41">
        <v>0</v>
      </c>
      <c r="AB41">
        <v>1.0293408515967439</v>
      </c>
      <c r="AC41">
        <v>0</v>
      </c>
      <c r="AD41">
        <v>0</v>
      </c>
      <c r="AE41">
        <v>8.4443597628887481</v>
      </c>
      <c r="AF41">
        <v>0</v>
      </c>
      <c r="AG41">
        <v>0</v>
      </c>
      <c r="AH41">
        <v>5.3455578519098301</v>
      </c>
      <c r="AI41">
        <v>0</v>
      </c>
      <c r="AJ41">
        <v>0</v>
      </c>
      <c r="AK41">
        <v>13.539437379461489</v>
      </c>
      <c r="AL41">
        <v>0.64921987278212057</v>
      </c>
      <c r="AM41">
        <v>0</v>
      </c>
      <c r="AN41">
        <v>0</v>
      </c>
      <c r="AO41">
        <v>0</v>
      </c>
      <c r="AP41">
        <v>0.19522452723857234</v>
      </c>
      <c r="AQ41">
        <v>0</v>
      </c>
      <c r="AR41">
        <v>2.8041599999999995</v>
      </c>
      <c r="AS41">
        <v>3.4168078939678561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31.538002975300724</v>
      </c>
      <c r="BB41">
        <f t="shared" si="0"/>
        <v>722.95967585964604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164.66635676675153</v>
      </c>
      <c r="L42">
        <v>64.997095356730412</v>
      </c>
      <c r="M42">
        <v>0</v>
      </c>
      <c r="N42">
        <v>29.616871452132667</v>
      </c>
      <c r="O42">
        <v>49.70515912403912</v>
      </c>
      <c r="P42">
        <v>60.960908804666367</v>
      </c>
      <c r="Q42">
        <v>5.4820168642475826</v>
      </c>
      <c r="R42">
        <v>10.599826368190357</v>
      </c>
      <c r="S42">
        <v>6.6071500646879233</v>
      </c>
      <c r="T42">
        <v>0</v>
      </c>
      <c r="U42">
        <v>275.80703071264094</v>
      </c>
      <c r="V42">
        <v>4.6080024615118873</v>
      </c>
      <c r="W42">
        <v>8.5551471838746878</v>
      </c>
      <c r="X42">
        <v>37.468005535627867</v>
      </c>
      <c r="Y42">
        <v>0</v>
      </c>
      <c r="Z42">
        <v>0</v>
      </c>
      <c r="AA42">
        <v>0</v>
      </c>
      <c r="AB42">
        <v>1.0293408515967439</v>
      </c>
      <c r="AC42">
        <v>0</v>
      </c>
      <c r="AD42">
        <v>0</v>
      </c>
      <c r="AE42">
        <v>5.6735541185556251</v>
      </c>
      <c r="AF42">
        <v>0</v>
      </c>
      <c r="AG42">
        <v>0</v>
      </c>
      <c r="AH42">
        <v>4.4951281759549149</v>
      </c>
      <c r="AI42">
        <v>0</v>
      </c>
      <c r="AJ42">
        <v>0</v>
      </c>
      <c r="AK42">
        <v>13.539437379461489</v>
      </c>
      <c r="AL42">
        <v>0.64921987278212057</v>
      </c>
      <c r="AM42">
        <v>0</v>
      </c>
      <c r="AN42">
        <v>0</v>
      </c>
      <c r="AO42">
        <v>0</v>
      </c>
      <c r="AP42">
        <v>0.19522452723857234</v>
      </c>
      <c r="AQ42">
        <v>0</v>
      </c>
      <c r="AR42">
        <v>1.6824960530160715</v>
      </c>
      <c r="AS42">
        <v>3.4168078939678561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31.33974978592876</v>
      </c>
      <c r="BB42">
        <f t="shared" si="0"/>
        <v>718.41502978174606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164.66635676675153</v>
      </c>
      <c r="L43">
        <v>64.997095356730412</v>
      </c>
      <c r="M43">
        <v>0</v>
      </c>
      <c r="N43">
        <v>29.616871452132667</v>
      </c>
      <c r="O43">
        <v>49.70515912403912</v>
      </c>
      <c r="P43">
        <v>60.960908804666367</v>
      </c>
      <c r="Q43">
        <v>5.4820168642475826</v>
      </c>
      <c r="R43">
        <v>10.599826368190357</v>
      </c>
      <c r="S43">
        <v>6.6071500646879233</v>
      </c>
      <c r="T43">
        <v>0</v>
      </c>
      <c r="U43">
        <v>275.80703071264094</v>
      </c>
      <c r="V43">
        <v>4.6080024615118873</v>
      </c>
      <c r="W43">
        <v>8.5551471838746878</v>
      </c>
      <c r="X43">
        <v>37.468005535627867</v>
      </c>
      <c r="Y43">
        <v>0</v>
      </c>
      <c r="Z43">
        <v>0</v>
      </c>
      <c r="AA43">
        <v>0</v>
      </c>
      <c r="AB43">
        <v>1.0293408515967439</v>
      </c>
      <c r="AC43">
        <v>0</v>
      </c>
      <c r="AD43">
        <v>0</v>
      </c>
      <c r="AE43">
        <v>4.2221798814443741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13.539437379461489</v>
      </c>
      <c r="AL43">
        <v>0.64921987278212057</v>
      </c>
      <c r="AM43">
        <v>0</v>
      </c>
      <c r="AN43">
        <v>0</v>
      </c>
      <c r="AO43">
        <v>0</v>
      </c>
      <c r="AP43">
        <v>0.39044878939678557</v>
      </c>
      <c r="AQ43">
        <v>0</v>
      </c>
      <c r="AR43">
        <v>1.6824960530160715</v>
      </c>
      <c r="AS43">
        <v>3.4168078939678561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31.099346359220807</v>
      </c>
      <c r="BB43">
        <f t="shared" si="0"/>
        <v>712.90415505754606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150.90699787176155</v>
      </c>
      <c r="L44">
        <v>64.997095356730412</v>
      </c>
      <c r="M44">
        <v>0</v>
      </c>
      <c r="N44">
        <v>29.616871452132667</v>
      </c>
      <c r="O44">
        <v>49.70515912403912</v>
      </c>
      <c r="P44">
        <v>60.960908804666367</v>
      </c>
      <c r="Q44">
        <v>5.4820168642475826</v>
      </c>
      <c r="R44">
        <v>10.599826368190357</v>
      </c>
      <c r="S44">
        <v>6.6071500646879233</v>
      </c>
      <c r="T44">
        <v>0</v>
      </c>
      <c r="U44">
        <v>275.80703071264094</v>
      </c>
      <c r="V44">
        <v>4.6080024615118873</v>
      </c>
      <c r="W44">
        <v>8.5551471838746878</v>
      </c>
      <c r="X44">
        <v>37.468005535627867</v>
      </c>
      <c r="Y44">
        <v>0</v>
      </c>
      <c r="Z44">
        <v>0</v>
      </c>
      <c r="AA44">
        <v>0</v>
      </c>
      <c r="AB44">
        <v>1.0293408515967439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13.539437379461489</v>
      </c>
      <c r="AL44">
        <v>0.64921987278212057</v>
      </c>
      <c r="AM44">
        <v>0</v>
      </c>
      <c r="AN44">
        <v>0</v>
      </c>
      <c r="AO44">
        <v>0</v>
      </c>
      <c r="AP44">
        <v>0.39044878939678557</v>
      </c>
      <c r="AQ44">
        <v>0</v>
      </c>
      <c r="AR44">
        <v>1.6824960530160715</v>
      </c>
      <c r="AS44">
        <v>3.4168078939678561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30.347718038365866</v>
      </c>
      <c r="BB44">
        <f t="shared" si="0"/>
        <v>695.67424460196662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137.14221838429819</v>
      </c>
      <c r="L45">
        <v>64.766995172547723</v>
      </c>
      <c r="M45">
        <v>0</v>
      </c>
      <c r="N45">
        <v>29.616871452132667</v>
      </c>
      <c r="O45">
        <v>49.70515912403912</v>
      </c>
      <c r="P45">
        <v>60.960908804666367</v>
      </c>
      <c r="Q45">
        <v>5.4820168642475826</v>
      </c>
      <c r="R45">
        <v>10.599826368190357</v>
      </c>
      <c r="S45">
        <v>6.6071500646879233</v>
      </c>
      <c r="T45">
        <v>0</v>
      </c>
      <c r="U45">
        <v>275.80703071264094</v>
      </c>
      <c r="V45">
        <v>4.6080024615118873</v>
      </c>
      <c r="W45">
        <v>8.5551471838746878</v>
      </c>
      <c r="X45">
        <v>37.468005535627867</v>
      </c>
      <c r="Y45">
        <v>0</v>
      </c>
      <c r="Z45">
        <v>0</v>
      </c>
      <c r="AA45">
        <v>0</v>
      </c>
      <c r="AB45">
        <v>1.0293408515967439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13.539437379461489</v>
      </c>
      <c r="AL45">
        <v>0.64921987278212057</v>
      </c>
      <c r="AM45">
        <v>0</v>
      </c>
      <c r="AN45">
        <v>0</v>
      </c>
      <c r="AO45">
        <v>0</v>
      </c>
      <c r="AP45">
        <v>0.71582273638071381</v>
      </c>
      <c r="AQ45">
        <v>0</v>
      </c>
      <c r="AR45">
        <v>2.8041599999999995</v>
      </c>
      <c r="AS45">
        <v>3.4168078939678561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29.823218252058929</v>
      </c>
      <c r="BB45">
        <f t="shared" si="0"/>
        <v>683.65090261059527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123.49935496966413</v>
      </c>
      <c r="L46">
        <v>64.766995172547723</v>
      </c>
      <c r="M46">
        <v>0</v>
      </c>
      <c r="N46">
        <v>29.616871452132667</v>
      </c>
      <c r="O46">
        <v>49.70515912403912</v>
      </c>
      <c r="P46">
        <v>60.960908804666367</v>
      </c>
      <c r="Q46">
        <v>5.4820168642475826</v>
      </c>
      <c r="R46">
        <v>10.599826368190357</v>
      </c>
      <c r="S46">
        <v>6.6071500646879233</v>
      </c>
      <c r="T46">
        <v>0</v>
      </c>
      <c r="U46">
        <v>275.80703071264094</v>
      </c>
      <c r="V46">
        <v>4.6080024615118873</v>
      </c>
      <c r="W46">
        <v>8.5551471838746878</v>
      </c>
      <c r="X46">
        <v>37.468005535627867</v>
      </c>
      <c r="Y46">
        <v>0</v>
      </c>
      <c r="Z46">
        <v>0</v>
      </c>
      <c r="AA46">
        <v>0</v>
      </c>
      <c r="AB46">
        <v>1.0293408515967439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13.539437379461489</v>
      </c>
      <c r="AL46">
        <v>0.64921987278212057</v>
      </c>
      <c r="AM46">
        <v>0</v>
      </c>
      <c r="AN46">
        <v>0</v>
      </c>
      <c r="AO46">
        <v>0</v>
      </c>
      <c r="AP46">
        <v>0.71582273638071381</v>
      </c>
      <c r="AQ46">
        <v>0</v>
      </c>
      <c r="AR46">
        <v>7.0103999999999989</v>
      </c>
      <c r="AS46">
        <v>2.6651102421206425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29.397346431480003</v>
      </c>
      <c r="BB46">
        <f t="shared" si="0"/>
        <v>673.88845336469285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119.59906455461363</v>
      </c>
      <c r="L47">
        <v>64.766995172547723</v>
      </c>
      <c r="M47">
        <v>0</v>
      </c>
      <c r="N47">
        <v>29.616871452132667</v>
      </c>
      <c r="O47">
        <v>49.70515912403912</v>
      </c>
      <c r="P47">
        <v>60.960908804666367</v>
      </c>
      <c r="Q47">
        <v>5.4820168642475826</v>
      </c>
      <c r="R47">
        <v>10.599826368190357</v>
      </c>
      <c r="S47">
        <v>6.6071500646879233</v>
      </c>
      <c r="T47">
        <v>0</v>
      </c>
      <c r="U47">
        <v>275.80703071264094</v>
      </c>
      <c r="V47">
        <v>4.6080024615118873</v>
      </c>
      <c r="W47">
        <v>8.5551471838746878</v>
      </c>
      <c r="X47">
        <v>37.468005535627867</v>
      </c>
      <c r="Y47">
        <v>0</v>
      </c>
      <c r="Z47">
        <v>0</v>
      </c>
      <c r="AA47">
        <v>0</v>
      </c>
      <c r="AB47">
        <v>1.0293408515967439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13.539437379461489</v>
      </c>
      <c r="AL47">
        <v>0.64921987278212057</v>
      </c>
      <c r="AM47">
        <v>0</v>
      </c>
      <c r="AN47">
        <v>0</v>
      </c>
      <c r="AO47">
        <v>0</v>
      </c>
      <c r="AP47">
        <v>0.71582273638071381</v>
      </c>
      <c r="AQ47">
        <v>0</v>
      </c>
      <c r="AR47">
        <v>7.0103999999999989</v>
      </c>
      <c r="AS47">
        <v>2.6651102421206425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29.23431429213089</v>
      </c>
      <c r="BB47">
        <f t="shared" si="0"/>
        <v>670.15119508899159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119.59906455461363</v>
      </c>
      <c r="L48">
        <v>64.766995172547723</v>
      </c>
      <c r="M48">
        <v>0</v>
      </c>
      <c r="N48">
        <v>29.616871452132667</v>
      </c>
      <c r="O48">
        <v>49.70515912403912</v>
      </c>
      <c r="P48">
        <v>60.960908804666367</v>
      </c>
      <c r="Q48">
        <v>5.4820168642475826</v>
      </c>
      <c r="R48">
        <v>10.599826368190357</v>
      </c>
      <c r="S48">
        <v>6.6071500646879233</v>
      </c>
      <c r="T48">
        <v>0</v>
      </c>
      <c r="U48">
        <v>275.80703071264094</v>
      </c>
      <c r="V48">
        <v>4.6080024615118873</v>
      </c>
      <c r="W48">
        <v>8.5551471838746878</v>
      </c>
      <c r="X48">
        <v>37.468005535627867</v>
      </c>
      <c r="Y48">
        <v>0</v>
      </c>
      <c r="Z48">
        <v>0</v>
      </c>
      <c r="AA48">
        <v>0</v>
      </c>
      <c r="AB48">
        <v>1.0293408515967439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13.539437379461489</v>
      </c>
      <c r="AL48">
        <v>0.64921987278212057</v>
      </c>
      <c r="AM48">
        <v>0</v>
      </c>
      <c r="AN48">
        <v>0</v>
      </c>
      <c r="AO48">
        <v>0</v>
      </c>
      <c r="AP48">
        <v>0.71582273638071381</v>
      </c>
      <c r="AQ48">
        <v>0</v>
      </c>
      <c r="AR48">
        <v>1.6824960530160715</v>
      </c>
      <c r="AS48">
        <v>2.6651102421206425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29.01160790714696</v>
      </c>
      <c r="BB48">
        <f t="shared" si="0"/>
        <v>665.04599752699153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119.59906455461363</v>
      </c>
      <c r="L49">
        <v>64.766995172547723</v>
      </c>
      <c r="M49">
        <v>0</v>
      </c>
      <c r="N49">
        <v>29.616871452132667</v>
      </c>
      <c r="O49">
        <v>49.70515912403912</v>
      </c>
      <c r="P49">
        <v>60.960908804666367</v>
      </c>
      <c r="Q49">
        <v>5.4820168642475826</v>
      </c>
      <c r="R49">
        <v>10.599826368190357</v>
      </c>
      <c r="S49">
        <v>6.6071500646879233</v>
      </c>
      <c r="T49">
        <v>0</v>
      </c>
      <c r="U49">
        <v>275.80703071264094</v>
      </c>
      <c r="V49">
        <v>4.6080024615118873</v>
      </c>
      <c r="W49">
        <v>8.5551471838746878</v>
      </c>
      <c r="X49">
        <v>37.468005535627867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13.539437379461489</v>
      </c>
      <c r="AL49">
        <v>0.64921987278212057</v>
      </c>
      <c r="AM49">
        <v>0</v>
      </c>
      <c r="AN49">
        <v>0</v>
      </c>
      <c r="AO49">
        <v>0</v>
      </c>
      <c r="AP49">
        <v>1.9522439469839279</v>
      </c>
      <c r="AQ49">
        <v>0</v>
      </c>
      <c r="AR49">
        <v>1.6824960530160715</v>
      </c>
      <c r="AS49">
        <v>2.6651102421206425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29.020263866153428</v>
      </c>
      <c r="BB49">
        <f t="shared" si="0"/>
        <v>665.24442192699155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119.59906455461363</v>
      </c>
      <c r="L50">
        <v>64.766995172547723</v>
      </c>
      <c r="M50">
        <v>0</v>
      </c>
      <c r="N50">
        <v>29.616871452132667</v>
      </c>
      <c r="O50">
        <v>49.70515912403912</v>
      </c>
      <c r="P50">
        <v>60.960908804666367</v>
      </c>
      <c r="Q50">
        <v>5.4820168642475826</v>
      </c>
      <c r="R50">
        <v>10.599826368190357</v>
      </c>
      <c r="S50">
        <v>6.6071500646879233</v>
      </c>
      <c r="T50">
        <v>0</v>
      </c>
      <c r="U50">
        <v>275.80703071264094</v>
      </c>
      <c r="V50">
        <v>4.6080024615118873</v>
      </c>
      <c r="W50">
        <v>8.5551471838746878</v>
      </c>
      <c r="X50">
        <v>37.468005535627867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13.539437379461489</v>
      </c>
      <c r="AL50">
        <v>0.64921987278212057</v>
      </c>
      <c r="AM50">
        <v>0</v>
      </c>
      <c r="AN50">
        <v>0</v>
      </c>
      <c r="AO50">
        <v>0</v>
      </c>
      <c r="AP50">
        <v>1.9522439469839279</v>
      </c>
      <c r="AQ50">
        <v>0</v>
      </c>
      <c r="AR50">
        <v>1.6824960530160715</v>
      </c>
      <c r="AS50">
        <v>2.6651102421206425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29.020263866153428</v>
      </c>
      <c r="BB50">
        <f t="shared" si="0"/>
        <v>665.24442192699155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119.59906455461363</v>
      </c>
      <c r="L51">
        <v>64.766995172547723</v>
      </c>
      <c r="M51">
        <v>0</v>
      </c>
      <c r="N51">
        <v>29.616871452132667</v>
      </c>
      <c r="O51">
        <v>49.70515912403912</v>
      </c>
      <c r="P51">
        <v>60.960908804666367</v>
      </c>
      <c r="Q51">
        <v>5.4820168642475826</v>
      </c>
      <c r="R51">
        <v>10.599826368190357</v>
      </c>
      <c r="S51">
        <v>6.6071500646879233</v>
      </c>
      <c r="T51">
        <v>0</v>
      </c>
      <c r="U51">
        <v>275.80703071264094</v>
      </c>
      <c r="V51">
        <v>4.6080024615118873</v>
      </c>
      <c r="W51">
        <v>11.439452476984803</v>
      </c>
      <c r="X51">
        <v>37.468005535627867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13.539437379461489</v>
      </c>
      <c r="AL51">
        <v>0.64921987278212057</v>
      </c>
      <c r="AM51">
        <v>0</v>
      </c>
      <c r="AN51">
        <v>0</v>
      </c>
      <c r="AO51">
        <v>0</v>
      </c>
      <c r="AP51">
        <v>1.9522439469839279</v>
      </c>
      <c r="AQ51">
        <v>0</v>
      </c>
      <c r="AR51">
        <v>3.364992106032143</v>
      </c>
      <c r="AS51">
        <v>2.6651102421206425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29.211156162421503</v>
      </c>
      <c r="BB51">
        <f t="shared" si="0"/>
        <v>669.62033097684957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119.59906455461363</v>
      </c>
      <c r="L52">
        <v>18.941866107290291</v>
      </c>
      <c r="M52">
        <v>0</v>
      </c>
      <c r="N52">
        <v>29.616871452132667</v>
      </c>
      <c r="O52">
        <v>49.70515912403912</v>
      </c>
      <c r="P52">
        <v>60.960908804666367</v>
      </c>
      <c r="Q52">
        <v>5.4820168642475826</v>
      </c>
      <c r="R52">
        <v>10.599826368190357</v>
      </c>
      <c r="S52">
        <v>6.6071500646879233</v>
      </c>
      <c r="T52">
        <v>0</v>
      </c>
      <c r="U52">
        <v>275.80703071264094</v>
      </c>
      <c r="V52">
        <v>4.6080024615118873</v>
      </c>
      <c r="W52">
        <v>11.439452476984803</v>
      </c>
      <c r="X52">
        <v>37.468005535627867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13.539437379461489</v>
      </c>
      <c r="AL52">
        <v>0.64921987278212057</v>
      </c>
      <c r="AM52">
        <v>0</v>
      </c>
      <c r="AN52">
        <v>0</v>
      </c>
      <c r="AO52">
        <v>0</v>
      </c>
      <c r="AP52">
        <v>1.9522439469839279</v>
      </c>
      <c r="AQ52">
        <v>0</v>
      </c>
      <c r="AR52">
        <v>1.1216639469839278</v>
      </c>
      <c r="AS52">
        <v>2.6651102421206425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27.201894650445524</v>
      </c>
      <c r="BB52">
        <f t="shared" si="0"/>
        <v>623.56113526451998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120.40615091951258</v>
      </c>
      <c r="L53">
        <v>18.941866107290291</v>
      </c>
      <c r="M53">
        <v>0</v>
      </c>
      <c r="N53">
        <v>29.616871452132667</v>
      </c>
      <c r="O53">
        <v>49.70515912403912</v>
      </c>
      <c r="P53">
        <v>60.960908804666367</v>
      </c>
      <c r="Q53">
        <v>5.4820168642475826</v>
      </c>
      <c r="R53">
        <v>10.599826368190357</v>
      </c>
      <c r="S53">
        <v>6.6071500646879233</v>
      </c>
      <c r="T53">
        <v>0</v>
      </c>
      <c r="U53">
        <v>275.80703071264094</v>
      </c>
      <c r="V53">
        <v>4.6080024615118873</v>
      </c>
      <c r="W53">
        <v>8.5551471838746878</v>
      </c>
      <c r="X53">
        <v>37.468005535627867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13.539437379461489</v>
      </c>
      <c r="AL53">
        <v>0.64921987278212057</v>
      </c>
      <c r="AM53">
        <v>0</v>
      </c>
      <c r="AN53">
        <v>0</v>
      </c>
      <c r="AO53">
        <v>0</v>
      </c>
      <c r="AP53">
        <v>1.9522439469839279</v>
      </c>
      <c r="AQ53">
        <v>0</v>
      </c>
      <c r="AR53">
        <v>1.1216639469839278</v>
      </c>
      <c r="AS53">
        <v>2.6651102421206425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27.115066899246301</v>
      </c>
      <c r="BB53">
        <f t="shared" si="0"/>
        <v>621.57074408750805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117.7420592605161</v>
      </c>
      <c r="L54">
        <v>18.941718954232986</v>
      </c>
      <c r="M54">
        <v>0</v>
      </c>
      <c r="N54">
        <v>29.616871452132667</v>
      </c>
      <c r="O54">
        <v>49.70515912403912</v>
      </c>
      <c r="P54">
        <v>60.960908804666367</v>
      </c>
      <c r="Q54">
        <v>5.4820168642475826</v>
      </c>
      <c r="R54">
        <v>10.599826368190357</v>
      </c>
      <c r="S54">
        <v>6.6071500646879233</v>
      </c>
      <c r="T54">
        <v>0</v>
      </c>
      <c r="U54">
        <v>275.80703071264094</v>
      </c>
      <c r="V54">
        <v>4.6080024615118873</v>
      </c>
      <c r="W54">
        <v>11.439452476984803</v>
      </c>
      <c r="X54">
        <v>37.468005535627867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13.539437379461489</v>
      </c>
      <c r="AL54">
        <v>0.64921987278212057</v>
      </c>
      <c r="AM54">
        <v>0</v>
      </c>
      <c r="AN54">
        <v>0</v>
      </c>
      <c r="AO54">
        <v>0</v>
      </c>
      <c r="AP54">
        <v>1.9522439469839279</v>
      </c>
      <c r="AQ54">
        <v>0</v>
      </c>
      <c r="AR54">
        <v>1.1216639469839278</v>
      </c>
      <c r="AS54">
        <v>2.6651102421206425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27.124265678154458</v>
      </c>
      <c r="BB54">
        <f t="shared" si="0"/>
        <v>621.78161178965627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119.59824552434102</v>
      </c>
      <c r="L55">
        <v>18.941995027241212</v>
      </c>
      <c r="M55">
        <v>0</v>
      </c>
      <c r="N55">
        <v>29.616871452132667</v>
      </c>
      <c r="O55">
        <v>49.70515912403912</v>
      </c>
      <c r="P55">
        <v>60.960908804666367</v>
      </c>
      <c r="Q55">
        <v>2.7455347208610785</v>
      </c>
      <c r="R55">
        <v>4.570832784065856</v>
      </c>
      <c r="S55">
        <v>3.2252141870105935</v>
      </c>
      <c r="T55">
        <v>0</v>
      </c>
      <c r="U55">
        <v>275.80703071264094</v>
      </c>
      <c r="V55">
        <v>4.6080024615118873</v>
      </c>
      <c r="W55">
        <v>11.439452476984803</v>
      </c>
      <c r="X55">
        <v>37.468005535627867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13.539437379461489</v>
      </c>
      <c r="AL55">
        <v>0.64921987278212057</v>
      </c>
      <c r="AM55">
        <v>0</v>
      </c>
      <c r="AN55">
        <v>0</v>
      </c>
      <c r="AO55">
        <v>0</v>
      </c>
      <c r="AP55">
        <v>0.71582273638071381</v>
      </c>
      <c r="AQ55">
        <v>0</v>
      </c>
      <c r="AR55">
        <v>5.0474878939678565</v>
      </c>
      <c r="AS55">
        <v>2.6651102421206425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26.806521033117924</v>
      </c>
      <c r="BB55">
        <f t="shared" si="0"/>
        <v>614.49780990271813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119.59774020579115</v>
      </c>
      <c r="L56">
        <v>18.94205614613729</v>
      </c>
      <c r="M56">
        <v>0</v>
      </c>
      <c r="N56">
        <v>29.616871452132667</v>
      </c>
      <c r="O56">
        <v>49.70515912403912</v>
      </c>
      <c r="P56">
        <v>60.960908804666367</v>
      </c>
      <c r="Q56">
        <v>2.7461692003621594</v>
      </c>
      <c r="R56">
        <v>4.570832784065856</v>
      </c>
      <c r="S56">
        <v>3.2252141870105935</v>
      </c>
      <c r="T56">
        <v>0</v>
      </c>
      <c r="U56">
        <v>275.80703071264094</v>
      </c>
      <c r="V56">
        <v>4.6080024615118873</v>
      </c>
      <c r="W56">
        <v>11.439452476984803</v>
      </c>
      <c r="X56">
        <v>37.468005535627867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13.539437379461489</v>
      </c>
      <c r="AL56">
        <v>0.64921987278212057</v>
      </c>
      <c r="AM56">
        <v>0</v>
      </c>
      <c r="AN56">
        <v>0</v>
      </c>
      <c r="AO56">
        <v>0</v>
      </c>
      <c r="AP56">
        <v>0.71582273638071381</v>
      </c>
      <c r="AQ56">
        <v>0</v>
      </c>
      <c r="AR56">
        <v>5.0474878939678565</v>
      </c>
      <c r="AS56">
        <v>2.6651102421206425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26.80652898681555</v>
      </c>
      <c r="BB56">
        <f t="shared" si="0"/>
        <v>614.49799222886782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119.60005075888711</v>
      </c>
      <c r="L57">
        <v>18.941839829074869</v>
      </c>
      <c r="M57">
        <v>0</v>
      </c>
      <c r="N57">
        <v>29.616871452132667</v>
      </c>
      <c r="O57">
        <v>49.70515912403912</v>
      </c>
      <c r="P57">
        <v>60.960908804666367</v>
      </c>
      <c r="Q57">
        <v>2.7461692003621594</v>
      </c>
      <c r="R57">
        <v>4.570832784065856</v>
      </c>
      <c r="S57">
        <v>3.2252141870105935</v>
      </c>
      <c r="T57">
        <v>0</v>
      </c>
      <c r="U57">
        <v>275.80703071264094</v>
      </c>
      <c r="V57">
        <v>4.6080024615118873</v>
      </c>
      <c r="W57">
        <v>11.363533457682445</v>
      </c>
      <c r="X57">
        <v>37.468005535627867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13.539437379461489</v>
      </c>
      <c r="AL57">
        <v>0.64921987278212057</v>
      </c>
      <c r="AM57">
        <v>0</v>
      </c>
      <c r="AN57">
        <v>0</v>
      </c>
      <c r="AO57">
        <v>0</v>
      </c>
      <c r="AP57">
        <v>0.71582273638071381</v>
      </c>
      <c r="AQ57">
        <v>0</v>
      </c>
      <c r="AR57">
        <v>5.0474878939678565</v>
      </c>
      <c r="AS57">
        <v>2.6651102421206425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26.803443110874909</v>
      </c>
      <c r="BB57">
        <f t="shared" si="0"/>
        <v>614.42725332153964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119.59853622170847</v>
      </c>
      <c r="L58">
        <v>18.941574623773406</v>
      </c>
      <c r="M58">
        <v>0</v>
      </c>
      <c r="N58">
        <v>29.616871452132667</v>
      </c>
      <c r="O58">
        <v>49.70515912403912</v>
      </c>
      <c r="P58">
        <v>60.960908804666367</v>
      </c>
      <c r="Q58">
        <v>2.7461692003621594</v>
      </c>
      <c r="R58">
        <v>4.570832784065856</v>
      </c>
      <c r="S58">
        <v>3.2252141870105935</v>
      </c>
      <c r="T58">
        <v>0</v>
      </c>
      <c r="U58">
        <v>275.80703071264094</v>
      </c>
      <c r="V58">
        <v>4.6080024615118873</v>
      </c>
      <c r="W58">
        <v>11.363533457682445</v>
      </c>
      <c r="X58">
        <v>37.468005535627867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13.539437379461489</v>
      </c>
      <c r="AL58">
        <v>0.64921987278212057</v>
      </c>
      <c r="AM58">
        <v>0</v>
      </c>
      <c r="AN58">
        <v>0</v>
      </c>
      <c r="AO58">
        <v>0</v>
      </c>
      <c r="AP58">
        <v>0.71582273638071381</v>
      </c>
      <c r="AQ58">
        <v>0</v>
      </c>
      <c r="AR58">
        <v>5.0474878939678565</v>
      </c>
      <c r="AS58">
        <v>2.6651102421206425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26.803368717639231</v>
      </c>
      <c r="BB58">
        <f t="shared" si="0"/>
        <v>614.42554797229525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119.59931811589271</v>
      </c>
      <c r="L59">
        <v>18.941852758061582</v>
      </c>
      <c r="M59">
        <v>0</v>
      </c>
      <c r="N59">
        <v>29.616871452132667</v>
      </c>
      <c r="O59">
        <v>49.70515912403912</v>
      </c>
      <c r="P59">
        <v>60.960908804666367</v>
      </c>
      <c r="Q59">
        <v>2.7461692003621594</v>
      </c>
      <c r="R59">
        <v>4.570832784065856</v>
      </c>
      <c r="S59">
        <v>3.2252141870105935</v>
      </c>
      <c r="T59">
        <v>0</v>
      </c>
      <c r="U59">
        <v>275.80703071264094</v>
      </c>
      <c r="V59">
        <v>4.6080024615118873</v>
      </c>
      <c r="W59">
        <v>11.363533457682445</v>
      </c>
      <c r="X59">
        <v>37.468005535627867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13.539437379461489</v>
      </c>
      <c r="AL59">
        <v>0.64921987278212057</v>
      </c>
      <c r="AM59">
        <v>0</v>
      </c>
      <c r="AN59">
        <v>0</v>
      </c>
      <c r="AO59">
        <v>0</v>
      </c>
      <c r="AP59">
        <v>0.71582273638071381</v>
      </c>
      <c r="AQ59">
        <v>0</v>
      </c>
      <c r="AR59">
        <v>1.6824960530160715</v>
      </c>
      <c r="AS59">
        <v>2.6651102421206425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26.662756367877606</v>
      </c>
      <c r="BB59">
        <f t="shared" si="0"/>
        <v>611.20222850957759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119.59937053734885</v>
      </c>
      <c r="L60">
        <v>18.941744723140431</v>
      </c>
      <c r="M60">
        <v>0</v>
      </c>
      <c r="N60">
        <v>29.616871452132667</v>
      </c>
      <c r="O60">
        <v>49.70515912403912</v>
      </c>
      <c r="P60">
        <v>60.960908804666367</v>
      </c>
      <c r="Q60">
        <v>2.7461692003621594</v>
      </c>
      <c r="R60">
        <v>4.570832784065856</v>
      </c>
      <c r="S60">
        <v>3.2252141870105935</v>
      </c>
      <c r="T60">
        <v>0</v>
      </c>
      <c r="U60">
        <v>275.80703071264094</v>
      </c>
      <c r="V60">
        <v>4.6080024615118873</v>
      </c>
      <c r="W60">
        <v>11.363533457682445</v>
      </c>
      <c r="X60">
        <v>37.468005535627867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13.539437379461489</v>
      </c>
      <c r="AL60">
        <v>0.64921987278212057</v>
      </c>
      <c r="AM60">
        <v>0</v>
      </c>
      <c r="AN60">
        <v>0</v>
      </c>
      <c r="AO60">
        <v>0</v>
      </c>
      <c r="AP60">
        <v>0.91104726361928612</v>
      </c>
      <c r="AQ60">
        <v>0</v>
      </c>
      <c r="AR60">
        <v>1.6824960530160715</v>
      </c>
      <c r="AS60">
        <v>2.6651102421206425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26.670914428473345</v>
      </c>
      <c r="BB60">
        <f t="shared" si="0"/>
        <v>611.38923936275535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124.81467134274527</v>
      </c>
      <c r="L61">
        <v>18.941940545954797</v>
      </c>
      <c r="M61">
        <v>0</v>
      </c>
      <c r="N61">
        <v>29.616871452132667</v>
      </c>
      <c r="O61">
        <v>49.70515912403912</v>
      </c>
      <c r="P61">
        <v>60.960908804666367</v>
      </c>
      <c r="Q61">
        <v>2.7461692003621594</v>
      </c>
      <c r="R61">
        <v>4.570832784065856</v>
      </c>
      <c r="S61">
        <v>3.2252141870105935</v>
      </c>
      <c r="T61">
        <v>0</v>
      </c>
      <c r="U61">
        <v>275.80703071264094</v>
      </c>
      <c r="V61">
        <v>4.6080024615118873</v>
      </c>
      <c r="W61">
        <v>11.292914454388312</v>
      </c>
      <c r="X61">
        <v>37.468005535627867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13.539437379461489</v>
      </c>
      <c r="AL61">
        <v>0.64921987278212057</v>
      </c>
      <c r="AM61">
        <v>0</v>
      </c>
      <c r="AN61">
        <v>0</v>
      </c>
      <c r="AO61">
        <v>0</v>
      </c>
      <c r="AP61">
        <v>0.91104726361928612</v>
      </c>
      <c r="AQ61">
        <v>0</v>
      </c>
      <c r="AR61">
        <v>1.6824960530160715</v>
      </c>
      <c r="AS61">
        <v>2.6651102421206425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26.885970313194854</v>
      </c>
      <c r="BB61">
        <f t="shared" si="0"/>
        <v>616.3190611029504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119.59800231728649</v>
      </c>
      <c r="L62">
        <v>18.941933408333782</v>
      </c>
      <c r="M62">
        <v>0</v>
      </c>
      <c r="N62">
        <v>29.616871452132667</v>
      </c>
      <c r="O62">
        <v>49.70515912403912</v>
      </c>
      <c r="P62">
        <v>60.960908804666367</v>
      </c>
      <c r="Q62">
        <v>2.7461692003621594</v>
      </c>
      <c r="R62">
        <v>4.570832784065856</v>
      </c>
      <c r="S62">
        <v>3.2252141870105935</v>
      </c>
      <c r="T62">
        <v>0</v>
      </c>
      <c r="U62">
        <v>275.80703071264094</v>
      </c>
      <c r="V62">
        <v>4.6080024615118873</v>
      </c>
      <c r="W62">
        <v>11.292914454388312</v>
      </c>
      <c r="X62">
        <v>37.468005535627867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13.539437379461489</v>
      </c>
      <c r="AL62">
        <v>0.64921987278212057</v>
      </c>
      <c r="AM62">
        <v>0</v>
      </c>
      <c r="AN62">
        <v>0</v>
      </c>
      <c r="AO62">
        <v>0</v>
      </c>
      <c r="AP62">
        <v>0.91104726361928612</v>
      </c>
      <c r="AQ62">
        <v>0</v>
      </c>
      <c r="AR62">
        <v>1.6824960530160715</v>
      </c>
      <c r="AS62">
        <v>2.6651102421206425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26.667913249578113</v>
      </c>
      <c r="BB62">
        <f t="shared" si="0"/>
        <v>611.32044200348741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119.60015234859563</v>
      </c>
      <c r="L63">
        <v>18.941553403950167</v>
      </c>
      <c r="M63">
        <v>0</v>
      </c>
      <c r="N63">
        <v>29.616871452132667</v>
      </c>
      <c r="O63">
        <v>49.70515912403912</v>
      </c>
      <c r="P63">
        <v>60.960908804666367</v>
      </c>
      <c r="Q63">
        <v>2.7461692003621594</v>
      </c>
      <c r="R63">
        <v>4.570832784065856</v>
      </c>
      <c r="S63">
        <v>3.2252141870105935</v>
      </c>
      <c r="T63">
        <v>0</v>
      </c>
      <c r="U63">
        <v>275.80703071264094</v>
      </c>
      <c r="V63">
        <v>4.6080024615118873</v>
      </c>
      <c r="W63">
        <v>11.292914454388312</v>
      </c>
      <c r="X63">
        <v>37.468005535627867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13.539437379461489</v>
      </c>
      <c r="AL63">
        <v>0.64921987278212057</v>
      </c>
      <c r="AM63">
        <v>0</v>
      </c>
      <c r="AN63">
        <v>0</v>
      </c>
      <c r="AO63">
        <v>0</v>
      </c>
      <c r="AP63">
        <v>0.91104726361928612</v>
      </c>
      <c r="AQ63">
        <v>0</v>
      </c>
      <c r="AR63">
        <v>1.1216639469839278</v>
      </c>
      <c r="AS63">
        <v>2.6651102421206425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26.644544454671468</v>
      </c>
      <c r="BB63">
        <f t="shared" si="0"/>
        <v>610.78474871928745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119.59946822632746</v>
      </c>
      <c r="L64">
        <v>18.941787495801908</v>
      </c>
      <c r="M64">
        <v>0</v>
      </c>
      <c r="N64">
        <v>29.616871452132667</v>
      </c>
      <c r="O64">
        <v>49.70515912403912</v>
      </c>
      <c r="P64">
        <v>60.960908804666367</v>
      </c>
      <c r="Q64">
        <v>5.4820168642475826</v>
      </c>
      <c r="R64">
        <v>10.270311740270817</v>
      </c>
      <c r="S64">
        <v>6.6071500646879233</v>
      </c>
      <c r="T64">
        <v>0</v>
      </c>
      <c r="U64">
        <v>275.80703071264094</v>
      </c>
      <c r="V64">
        <v>4.6080024615118873</v>
      </c>
      <c r="W64">
        <v>11.292914454388312</v>
      </c>
      <c r="X64">
        <v>37.468005535627867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13.539437379461489</v>
      </c>
      <c r="AL64">
        <v>0.64921987278212057</v>
      </c>
      <c r="AM64">
        <v>0</v>
      </c>
      <c r="AN64">
        <v>0</v>
      </c>
      <c r="AO64">
        <v>0</v>
      </c>
      <c r="AP64">
        <v>0.91104726361928612</v>
      </c>
      <c r="AQ64">
        <v>0</v>
      </c>
      <c r="AR64">
        <v>1.1216639469839278</v>
      </c>
      <c r="AS64">
        <v>2.6651102421206425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27.138487215806748</v>
      </c>
      <c r="BB64">
        <f t="shared" si="0"/>
        <v>622.10761842550346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119.59946822632746</v>
      </c>
      <c r="L65">
        <v>18.941795083611318</v>
      </c>
      <c r="M65">
        <v>0</v>
      </c>
      <c r="N65">
        <v>29.616871452132667</v>
      </c>
      <c r="O65">
        <v>49.70515912403912</v>
      </c>
      <c r="P65">
        <v>60.960908804666367</v>
      </c>
      <c r="Q65">
        <v>5.4820168642475826</v>
      </c>
      <c r="R65">
        <v>10.599826368190357</v>
      </c>
      <c r="S65">
        <v>6.6071500646879233</v>
      </c>
      <c r="T65">
        <v>0</v>
      </c>
      <c r="U65">
        <v>275.80703071264094</v>
      </c>
      <c r="V65">
        <v>4.6080024615118873</v>
      </c>
      <c r="W65">
        <v>11.292914454388312</v>
      </c>
      <c r="X65">
        <v>37.468005535627867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13.539437379461489</v>
      </c>
      <c r="AL65">
        <v>0.64921987278212057</v>
      </c>
      <c r="AM65">
        <v>0</v>
      </c>
      <c r="AN65">
        <v>0</v>
      </c>
      <c r="AO65">
        <v>0</v>
      </c>
      <c r="AP65">
        <v>0.71582273638071381</v>
      </c>
      <c r="AQ65">
        <v>0</v>
      </c>
      <c r="AR65">
        <v>0.84124789396785615</v>
      </c>
      <c r="AS65">
        <v>2.6651102421206425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27.132379468169574</v>
      </c>
      <c r="BB65">
        <f t="shared" si="0"/>
        <v>621.96760780861496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119.59811941308486</v>
      </c>
      <c r="L66">
        <v>18.941644353588131</v>
      </c>
      <c r="M66">
        <v>0</v>
      </c>
      <c r="N66">
        <v>29.616871452132667</v>
      </c>
      <c r="O66">
        <v>49.70515912403912</v>
      </c>
      <c r="P66">
        <v>60.960908804666367</v>
      </c>
      <c r="Q66">
        <v>5.4820168642475826</v>
      </c>
      <c r="R66">
        <v>10.599826368190357</v>
      </c>
      <c r="S66">
        <v>6.6071500646879233</v>
      </c>
      <c r="T66">
        <v>0</v>
      </c>
      <c r="U66">
        <v>275.80703071264094</v>
      </c>
      <c r="V66">
        <v>4.6080024615118873</v>
      </c>
      <c r="W66">
        <v>11.292914454388312</v>
      </c>
      <c r="X66">
        <v>37.468005535627867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13.539437379461489</v>
      </c>
      <c r="AL66">
        <v>0.64921987278212057</v>
      </c>
      <c r="AM66">
        <v>0</v>
      </c>
      <c r="AN66">
        <v>0</v>
      </c>
      <c r="AO66">
        <v>0</v>
      </c>
      <c r="AP66">
        <v>0.71582273638071381</v>
      </c>
      <c r="AQ66">
        <v>0</v>
      </c>
      <c r="AR66">
        <v>0.84124789396785615</v>
      </c>
      <c r="AS66">
        <v>2.6651102421206425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27.132316787261061</v>
      </c>
      <c r="BB66">
        <f t="shared" si="0"/>
        <v>621.96617094625765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122.41712473071625</v>
      </c>
      <c r="L67">
        <v>64.476677469507763</v>
      </c>
      <c r="M67">
        <v>0</v>
      </c>
      <c r="N67">
        <v>29.616871452132667</v>
      </c>
      <c r="O67">
        <v>49.70515912403912</v>
      </c>
      <c r="P67">
        <v>60.960908804666367</v>
      </c>
      <c r="Q67">
        <v>5.4820168642475826</v>
      </c>
      <c r="R67">
        <v>10.599826368190357</v>
      </c>
      <c r="S67">
        <v>6.6071500646879233</v>
      </c>
      <c r="T67">
        <v>0</v>
      </c>
      <c r="U67">
        <v>275.80703071264094</v>
      </c>
      <c r="V67">
        <v>4.6080024615118873</v>
      </c>
      <c r="W67">
        <v>11.292914454388312</v>
      </c>
      <c r="X67">
        <v>37.468005535627867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0.72893964809016909</v>
      </c>
      <c r="AI67">
        <v>0</v>
      </c>
      <c r="AJ67">
        <v>0</v>
      </c>
      <c r="AK67">
        <v>13.539437379461489</v>
      </c>
      <c r="AL67">
        <v>0.64921987278212057</v>
      </c>
      <c r="AM67">
        <v>0</v>
      </c>
      <c r="AN67">
        <v>0</v>
      </c>
      <c r="AO67">
        <v>0</v>
      </c>
      <c r="AP67">
        <v>0.71582273638071381</v>
      </c>
      <c r="AQ67">
        <v>0</v>
      </c>
      <c r="AR67">
        <v>0.98145605301607164</v>
      </c>
      <c r="AS67">
        <v>2.6651102421206425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29.189845972121894</v>
      </c>
      <c r="BB67">
        <f t="shared" si="0"/>
        <v>669.13182800208619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140.61727734660698</v>
      </c>
      <c r="L68">
        <v>64.47568689031506</v>
      </c>
      <c r="M68">
        <v>0</v>
      </c>
      <c r="N68">
        <v>29.616871452132667</v>
      </c>
      <c r="O68">
        <v>49.70515912403912</v>
      </c>
      <c r="P68">
        <v>60.960908804666367</v>
      </c>
      <c r="Q68">
        <v>5.4820168642475826</v>
      </c>
      <c r="R68">
        <v>10.599826368190357</v>
      </c>
      <c r="S68">
        <v>6.6071500646879233</v>
      </c>
      <c r="T68">
        <v>0</v>
      </c>
      <c r="U68">
        <v>275.80703071264094</v>
      </c>
      <c r="V68">
        <v>4.6080024615118873</v>
      </c>
      <c r="W68">
        <v>11.292914454388312</v>
      </c>
      <c r="X68">
        <v>37.468005535627867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5.1025777961803378</v>
      </c>
      <c r="AI68">
        <v>0</v>
      </c>
      <c r="AJ68">
        <v>0</v>
      </c>
      <c r="AK68">
        <v>13.539437379461489</v>
      </c>
      <c r="AL68">
        <v>0.64921987278212057</v>
      </c>
      <c r="AM68">
        <v>0</v>
      </c>
      <c r="AN68">
        <v>0</v>
      </c>
      <c r="AO68">
        <v>0</v>
      </c>
      <c r="AP68">
        <v>0.71582273638071381</v>
      </c>
      <c r="AQ68">
        <v>0</v>
      </c>
      <c r="AR68">
        <v>0.98145605301607164</v>
      </c>
      <c r="AS68">
        <v>2.6651102421206425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30.133389019846028</v>
      </c>
      <c r="BB68">
        <f t="shared" ref="BB68:BB99" si="1">SUM(B68:AZ68)-BA68</f>
        <v>690.76108513915017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163.75300768409573</v>
      </c>
      <c r="L69">
        <v>64.475499979165292</v>
      </c>
      <c r="M69">
        <v>0</v>
      </c>
      <c r="N69">
        <v>29.616871452132667</v>
      </c>
      <c r="O69">
        <v>49.70515912403912</v>
      </c>
      <c r="P69">
        <v>60.960908804666367</v>
      </c>
      <c r="Q69">
        <v>5.4623203771249473</v>
      </c>
      <c r="R69">
        <v>10.568578032094308</v>
      </c>
      <c r="S69">
        <v>6.5755617977528082</v>
      </c>
      <c r="T69">
        <v>0</v>
      </c>
      <c r="U69">
        <v>275.80703071264094</v>
      </c>
      <c r="V69">
        <v>4.5982936918452975</v>
      </c>
      <c r="W69">
        <v>8.3486434541105261</v>
      </c>
      <c r="X69">
        <v>37.468005535627867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2.0365564963473175</v>
      </c>
      <c r="AE69">
        <v>0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13.539437379461489</v>
      </c>
      <c r="AL69">
        <v>0.64921987278212057</v>
      </c>
      <c r="AM69">
        <v>0</v>
      </c>
      <c r="AN69">
        <v>0</v>
      </c>
      <c r="AO69">
        <v>0</v>
      </c>
      <c r="AP69">
        <v>0.55313576288874966</v>
      </c>
      <c r="AQ69">
        <v>0</v>
      </c>
      <c r="AR69">
        <v>1.1216639469839278</v>
      </c>
      <c r="AS69">
        <v>2.6651102421206425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31.346163235029898</v>
      </c>
      <c r="BB69">
        <f t="shared" si="1"/>
        <v>718.56204812932231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166.07976603816871</v>
      </c>
      <c r="L70">
        <v>63.557003912678084</v>
      </c>
      <c r="M70">
        <v>0</v>
      </c>
      <c r="N70">
        <v>29.616871452132667</v>
      </c>
      <c r="O70">
        <v>49.70515912403912</v>
      </c>
      <c r="P70">
        <v>60.960908804666367</v>
      </c>
      <c r="Q70">
        <v>5.4623203771249473</v>
      </c>
      <c r="R70">
        <v>10.568578032094308</v>
      </c>
      <c r="S70">
        <v>6.5755617977528082</v>
      </c>
      <c r="T70">
        <v>0</v>
      </c>
      <c r="U70">
        <v>275.80703071264094</v>
      </c>
      <c r="V70">
        <v>4.5982936918452975</v>
      </c>
      <c r="W70">
        <v>8.3486434541105261</v>
      </c>
      <c r="X70">
        <v>37.468005535627867</v>
      </c>
      <c r="Y70">
        <v>0</v>
      </c>
      <c r="Z70">
        <v>0.27939999999999993</v>
      </c>
      <c r="AA70">
        <v>0</v>
      </c>
      <c r="AB70">
        <v>0</v>
      </c>
      <c r="AC70">
        <v>0</v>
      </c>
      <c r="AD70">
        <v>2.3420401262784383</v>
      </c>
      <c r="AE70">
        <v>4.2221798814443741</v>
      </c>
      <c r="AF70">
        <v>0</v>
      </c>
      <c r="AG70">
        <v>0</v>
      </c>
      <c r="AH70">
        <v>15.793693499999998</v>
      </c>
      <c r="AI70">
        <v>0</v>
      </c>
      <c r="AJ70">
        <v>0</v>
      </c>
      <c r="AK70">
        <v>13.539437379461489</v>
      </c>
      <c r="AL70">
        <v>0.64921987278212057</v>
      </c>
      <c r="AM70">
        <v>0</v>
      </c>
      <c r="AN70">
        <v>0</v>
      </c>
      <c r="AO70">
        <v>0</v>
      </c>
      <c r="AP70">
        <v>0.55313576288874966</v>
      </c>
      <c r="AQ70">
        <v>0</v>
      </c>
      <c r="AR70">
        <v>1.1216639469839278</v>
      </c>
      <c r="AS70">
        <v>2.6651102421206425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31.764406188354343</v>
      </c>
      <c r="BB70">
        <f t="shared" si="1"/>
        <v>728.14961745648702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163.07338006487242</v>
      </c>
      <c r="L71">
        <v>67.593818225197808</v>
      </c>
      <c r="M71">
        <v>0</v>
      </c>
      <c r="N71">
        <v>29.616871452132667</v>
      </c>
      <c r="O71">
        <v>49.70515912403912</v>
      </c>
      <c r="P71">
        <v>60.960908804666367</v>
      </c>
      <c r="Q71">
        <v>5.4623203771249473</v>
      </c>
      <c r="R71">
        <v>10.568578032094308</v>
      </c>
      <c r="S71">
        <v>6.5755617977528082</v>
      </c>
      <c r="T71">
        <v>0</v>
      </c>
      <c r="U71">
        <v>275.80703071264094</v>
      </c>
      <c r="V71">
        <v>4.5982936918452975</v>
      </c>
      <c r="W71">
        <v>11.249732364815582</v>
      </c>
      <c r="X71">
        <v>37.468005535627867</v>
      </c>
      <c r="Y71">
        <v>0</v>
      </c>
      <c r="Z71">
        <v>1.6484599999999998</v>
      </c>
      <c r="AA71">
        <v>0.96316789396785618</v>
      </c>
      <c r="AB71">
        <v>0.68622714840325605</v>
      </c>
      <c r="AC71">
        <v>0</v>
      </c>
      <c r="AD71">
        <v>4.6840802525568765</v>
      </c>
      <c r="AE71">
        <v>8.4443597628887481</v>
      </c>
      <c r="AF71">
        <v>0</v>
      </c>
      <c r="AG71">
        <v>0</v>
      </c>
      <c r="AH71">
        <v>18.004810657482782</v>
      </c>
      <c r="AI71">
        <v>0</v>
      </c>
      <c r="AJ71">
        <v>0</v>
      </c>
      <c r="AK71">
        <v>13.539437379461489</v>
      </c>
      <c r="AL71">
        <v>0.64921987278212057</v>
      </c>
      <c r="AM71">
        <v>0.68453570361093707</v>
      </c>
      <c r="AN71">
        <v>0</v>
      </c>
      <c r="AO71">
        <v>0</v>
      </c>
      <c r="AP71">
        <v>0.55313576288874966</v>
      </c>
      <c r="AQ71">
        <v>0</v>
      </c>
      <c r="AR71">
        <v>1.6824960530160715</v>
      </c>
      <c r="AS71">
        <v>2.6651102421206425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32.47378049812113</v>
      </c>
      <c r="BB71">
        <f t="shared" si="1"/>
        <v>744.41092041386855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163.75378474291884</v>
      </c>
      <c r="L72">
        <v>64.766995172547723</v>
      </c>
      <c r="M72">
        <v>0</v>
      </c>
      <c r="N72">
        <v>29.616871452132667</v>
      </c>
      <c r="O72">
        <v>49.70515912403912</v>
      </c>
      <c r="P72">
        <v>60.960908804666367</v>
      </c>
      <c r="Q72">
        <v>5.4623203771249473</v>
      </c>
      <c r="R72">
        <v>10.568578032094308</v>
      </c>
      <c r="S72">
        <v>6.5755617977528082</v>
      </c>
      <c r="T72">
        <v>0</v>
      </c>
      <c r="U72">
        <v>275.80703071264094</v>
      </c>
      <c r="V72">
        <v>4.5982936918452975</v>
      </c>
      <c r="W72">
        <v>10.289612552386801</v>
      </c>
      <c r="X72">
        <v>37.468005535627867</v>
      </c>
      <c r="Y72">
        <v>0</v>
      </c>
      <c r="Z72">
        <v>1.9557999999999998</v>
      </c>
      <c r="AA72">
        <v>3.5685375057399287</v>
      </c>
      <c r="AB72">
        <v>2.0586817031934879</v>
      </c>
      <c r="AC72">
        <v>0</v>
      </c>
      <c r="AD72">
        <v>7.0261203788353157</v>
      </c>
      <c r="AE72">
        <v>8.4443597628887481</v>
      </c>
      <c r="AF72">
        <v>0</v>
      </c>
      <c r="AG72">
        <v>0</v>
      </c>
      <c r="AH72">
        <v>24.006414036944268</v>
      </c>
      <c r="AI72">
        <v>0</v>
      </c>
      <c r="AJ72">
        <v>0</v>
      </c>
      <c r="AK72">
        <v>13.539437379461489</v>
      </c>
      <c r="AL72">
        <v>0.64921987278212057</v>
      </c>
      <c r="AM72">
        <v>1.2663908962638279</v>
      </c>
      <c r="AN72">
        <v>0</v>
      </c>
      <c r="AO72">
        <v>0</v>
      </c>
      <c r="AP72">
        <v>0.55313576288874966</v>
      </c>
      <c r="AQ72">
        <v>0</v>
      </c>
      <c r="AR72">
        <v>1.6824960530160715</v>
      </c>
      <c r="AS72">
        <v>2.6651102421206425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32.896132909658327</v>
      </c>
      <c r="BB72">
        <f t="shared" si="1"/>
        <v>754.09269268025389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161.17730066493556</v>
      </c>
      <c r="L73">
        <v>64.766995172547723</v>
      </c>
      <c r="M73">
        <v>0</v>
      </c>
      <c r="N73">
        <v>29.616871452132667</v>
      </c>
      <c r="O73">
        <v>49.70515912403912</v>
      </c>
      <c r="P73">
        <v>60.960908804666367</v>
      </c>
      <c r="Q73">
        <v>5.4623203771249473</v>
      </c>
      <c r="R73">
        <v>10.568578032094308</v>
      </c>
      <c r="S73">
        <v>6.5755617977528082</v>
      </c>
      <c r="T73">
        <v>0</v>
      </c>
      <c r="U73">
        <v>275.80703071264094</v>
      </c>
      <c r="V73">
        <v>4.5982936918452975</v>
      </c>
      <c r="W73">
        <v>10.289612552386801</v>
      </c>
      <c r="X73">
        <v>37.468005535627867</v>
      </c>
      <c r="Y73">
        <v>0</v>
      </c>
      <c r="Z73">
        <v>4.4586651575871414</v>
      </c>
      <c r="AA73">
        <v>5.8592721060321438</v>
      </c>
      <c r="AB73">
        <v>6.7593380438321846</v>
      </c>
      <c r="AC73">
        <v>0</v>
      </c>
      <c r="AD73">
        <v>7.0261203788353157</v>
      </c>
      <c r="AE73">
        <v>12.699525222291797</v>
      </c>
      <c r="AF73">
        <v>0</v>
      </c>
      <c r="AG73">
        <v>0</v>
      </c>
      <c r="AH73">
        <v>30.00801767595491</v>
      </c>
      <c r="AI73">
        <v>0</v>
      </c>
      <c r="AJ73">
        <v>0</v>
      </c>
      <c r="AK73">
        <v>13.539437379461489</v>
      </c>
      <c r="AL73">
        <v>0.64921987278212057</v>
      </c>
      <c r="AM73">
        <v>2.3958747036109371</v>
      </c>
      <c r="AN73">
        <v>0</v>
      </c>
      <c r="AO73">
        <v>0</v>
      </c>
      <c r="AP73">
        <v>0.55313576288874966</v>
      </c>
      <c r="AQ73">
        <v>0</v>
      </c>
      <c r="AR73">
        <v>2.5237439469839282</v>
      </c>
      <c r="AS73">
        <v>1.7084039469839281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33.656414990408599</v>
      </c>
      <c r="BB73">
        <f t="shared" si="1"/>
        <v>771.52097712463024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163.74783112892408</v>
      </c>
      <c r="L74">
        <v>64.766995172547723</v>
      </c>
      <c r="M74">
        <v>0</v>
      </c>
      <c r="N74">
        <v>29.616871452132667</v>
      </c>
      <c r="O74">
        <v>49.70515912403912</v>
      </c>
      <c r="P74">
        <v>60.960908804666367</v>
      </c>
      <c r="Q74">
        <v>5.4623203771249473</v>
      </c>
      <c r="R74">
        <v>10.568578032094308</v>
      </c>
      <c r="S74">
        <v>6.5755617977528082</v>
      </c>
      <c r="T74">
        <v>0</v>
      </c>
      <c r="U74">
        <v>275.80703071264094</v>
      </c>
      <c r="V74">
        <v>4.5982936918452975</v>
      </c>
      <c r="W74">
        <v>10.289612552386801</v>
      </c>
      <c r="X74">
        <v>37.468005535627867</v>
      </c>
      <c r="Y74">
        <v>0</v>
      </c>
      <c r="Z74">
        <v>4.4586651575871414</v>
      </c>
      <c r="AA74">
        <v>7.1370750114798573</v>
      </c>
      <c r="AB74">
        <v>6.7593380438321846</v>
      </c>
      <c r="AC74">
        <v>0</v>
      </c>
      <c r="AD74">
        <v>7.0261203788353157</v>
      </c>
      <c r="AE74">
        <v>12.710080845543729</v>
      </c>
      <c r="AF74">
        <v>0</v>
      </c>
      <c r="AG74">
        <v>0</v>
      </c>
      <c r="AH74">
        <v>30.00801767595491</v>
      </c>
      <c r="AI74">
        <v>0</v>
      </c>
      <c r="AJ74">
        <v>0</v>
      </c>
      <c r="AK74">
        <v>13.539437379461489</v>
      </c>
      <c r="AL74">
        <v>0.64921987278212057</v>
      </c>
      <c r="AM74">
        <v>4.0661415510331871</v>
      </c>
      <c r="AN74">
        <v>0</v>
      </c>
      <c r="AO74">
        <v>0</v>
      </c>
      <c r="AP74">
        <v>0.55313576288874966</v>
      </c>
      <c r="AQ74">
        <v>0</v>
      </c>
      <c r="AR74">
        <v>2.5237439469839282</v>
      </c>
      <c r="AS74">
        <v>1.7084039469839281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33.887533704525218</v>
      </c>
      <c r="BB74">
        <f t="shared" si="1"/>
        <v>776.81901425062404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163.74783112892408</v>
      </c>
      <c r="L75">
        <v>64.766995172547723</v>
      </c>
      <c r="M75">
        <v>0</v>
      </c>
      <c r="N75">
        <v>29.616871452132667</v>
      </c>
      <c r="O75">
        <v>49.70515912403912</v>
      </c>
      <c r="P75">
        <v>60.960908804666367</v>
      </c>
      <c r="Q75">
        <v>5.4623203771249473</v>
      </c>
      <c r="R75">
        <v>10.568578032094308</v>
      </c>
      <c r="S75">
        <v>6.5755617977528082</v>
      </c>
      <c r="T75">
        <v>0</v>
      </c>
      <c r="U75">
        <v>275.80703071264094</v>
      </c>
      <c r="V75">
        <v>4.5982936918452975</v>
      </c>
      <c r="W75">
        <v>8.3486434541105261</v>
      </c>
      <c r="X75">
        <v>37.468005535627867</v>
      </c>
      <c r="Y75">
        <v>0</v>
      </c>
      <c r="Z75">
        <v>4.4586651575871414</v>
      </c>
      <c r="AA75">
        <v>7.1370750114798573</v>
      </c>
      <c r="AB75">
        <v>6.7593380438321846</v>
      </c>
      <c r="AC75">
        <v>0</v>
      </c>
      <c r="AD75">
        <v>7.0261203788353157</v>
      </c>
      <c r="AE75">
        <v>12.710080845543729</v>
      </c>
      <c r="AF75">
        <v>0</v>
      </c>
      <c r="AG75">
        <v>0</v>
      </c>
      <c r="AH75">
        <v>30.00801767595491</v>
      </c>
      <c r="AI75">
        <v>0</v>
      </c>
      <c r="AJ75">
        <v>0</v>
      </c>
      <c r="AK75">
        <v>13.539437379461489</v>
      </c>
      <c r="AL75">
        <v>3.2460998939851007</v>
      </c>
      <c r="AM75">
        <v>4.0661415510331871</v>
      </c>
      <c r="AN75">
        <v>0</v>
      </c>
      <c r="AO75">
        <v>0</v>
      </c>
      <c r="AP75">
        <v>0.55313576288874966</v>
      </c>
      <c r="AQ75">
        <v>0</v>
      </c>
      <c r="AR75">
        <v>2.5237439469839282</v>
      </c>
      <c r="AS75">
        <v>1.7084039469839281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33.914950781103556</v>
      </c>
      <c r="BB75">
        <f t="shared" si="1"/>
        <v>777.44750809697234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163.74783112892408</v>
      </c>
      <c r="L76">
        <v>64.766995172547723</v>
      </c>
      <c r="M76">
        <v>0</v>
      </c>
      <c r="N76">
        <v>29.616871452132667</v>
      </c>
      <c r="O76">
        <v>49.70515912403912</v>
      </c>
      <c r="P76">
        <v>60.960908804666367</v>
      </c>
      <c r="Q76">
        <v>5.4623203771249473</v>
      </c>
      <c r="R76">
        <v>10.568578032094308</v>
      </c>
      <c r="S76">
        <v>6.5755617977528082</v>
      </c>
      <c r="T76">
        <v>0</v>
      </c>
      <c r="U76">
        <v>275.80703071264094</v>
      </c>
      <c r="V76">
        <v>4.5982936918452975</v>
      </c>
      <c r="W76">
        <v>8.3486434541105261</v>
      </c>
      <c r="X76">
        <v>37.468005535627867</v>
      </c>
      <c r="Y76">
        <v>0</v>
      </c>
      <c r="Z76">
        <v>3.3293303151742846</v>
      </c>
      <c r="AA76">
        <v>7.1370750114798573</v>
      </c>
      <c r="AB76">
        <v>6.7593380438321846</v>
      </c>
      <c r="AC76">
        <v>0</v>
      </c>
      <c r="AD76">
        <v>7.0261203788353157</v>
      </c>
      <c r="AE76">
        <v>12.710080845543729</v>
      </c>
      <c r="AF76">
        <v>0</v>
      </c>
      <c r="AG76">
        <v>0</v>
      </c>
      <c r="AH76">
        <v>30.00801767595491</v>
      </c>
      <c r="AI76">
        <v>0</v>
      </c>
      <c r="AJ76">
        <v>0</v>
      </c>
      <c r="AK76">
        <v>13.539437379461489</v>
      </c>
      <c r="AL76">
        <v>13.574599893985102</v>
      </c>
      <c r="AM76">
        <v>4.0661415510331871</v>
      </c>
      <c r="AN76">
        <v>0</v>
      </c>
      <c r="AO76">
        <v>0</v>
      </c>
      <c r="AP76">
        <v>0.39044878939678557</v>
      </c>
      <c r="AQ76">
        <v>0</v>
      </c>
      <c r="AR76">
        <v>2.5237439469839282</v>
      </c>
      <c r="AS76">
        <v>1.7084039469839281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34.292675569198735</v>
      </c>
      <c r="BB76">
        <f t="shared" si="1"/>
        <v>786.10626149297252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163.74783112892408</v>
      </c>
      <c r="L77">
        <v>64.766995172547723</v>
      </c>
      <c r="M77">
        <v>0</v>
      </c>
      <c r="N77">
        <v>29.616871452132667</v>
      </c>
      <c r="O77">
        <v>49.70515912403912</v>
      </c>
      <c r="P77">
        <v>60.960908804666367</v>
      </c>
      <c r="Q77">
        <v>5.4623203771249473</v>
      </c>
      <c r="R77">
        <v>10.568578032094308</v>
      </c>
      <c r="S77">
        <v>6.5755617977528082</v>
      </c>
      <c r="T77">
        <v>0</v>
      </c>
      <c r="U77">
        <v>275.80703071264094</v>
      </c>
      <c r="V77">
        <v>4.5982936918452975</v>
      </c>
      <c r="W77">
        <v>8.3486434541105261</v>
      </c>
      <c r="X77">
        <v>37.468005535627867</v>
      </c>
      <c r="Y77">
        <v>0</v>
      </c>
      <c r="Z77">
        <v>3.3293303151742846</v>
      </c>
      <c r="AA77">
        <v>7.1370750114798573</v>
      </c>
      <c r="AB77">
        <v>6.7593380438321846</v>
      </c>
      <c r="AC77">
        <v>0</v>
      </c>
      <c r="AD77">
        <v>7.0261203788353157</v>
      </c>
      <c r="AE77">
        <v>12.710080845543729</v>
      </c>
      <c r="AF77">
        <v>0</v>
      </c>
      <c r="AG77">
        <v>0</v>
      </c>
      <c r="AH77">
        <v>30.00801767595491</v>
      </c>
      <c r="AI77">
        <v>0</v>
      </c>
      <c r="AJ77">
        <v>0</v>
      </c>
      <c r="AK77">
        <v>13.539437379461489</v>
      </c>
      <c r="AL77">
        <v>13.574599893985102</v>
      </c>
      <c r="AM77">
        <v>4.0661415510331871</v>
      </c>
      <c r="AN77">
        <v>0</v>
      </c>
      <c r="AO77">
        <v>0</v>
      </c>
      <c r="AP77">
        <v>0.39044878939678557</v>
      </c>
      <c r="AQ77">
        <v>0</v>
      </c>
      <c r="AR77">
        <v>3.9258239469839276</v>
      </c>
      <c r="AS77">
        <v>1.7084039469839281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34.351282513198733</v>
      </c>
      <c r="BB77">
        <f t="shared" si="1"/>
        <v>787.44973454897251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163.74783112892408</v>
      </c>
      <c r="L78">
        <v>64.766995172547723</v>
      </c>
      <c r="M78">
        <v>0</v>
      </c>
      <c r="N78">
        <v>29.616871452132667</v>
      </c>
      <c r="O78">
        <v>49.70515912403912</v>
      </c>
      <c r="P78">
        <v>60.960908804666367</v>
      </c>
      <c r="Q78">
        <v>5.4623203771249473</v>
      </c>
      <c r="R78">
        <v>10.568578032094308</v>
      </c>
      <c r="S78">
        <v>6.5755617977528082</v>
      </c>
      <c r="T78">
        <v>0</v>
      </c>
      <c r="U78">
        <v>275.80703071264094</v>
      </c>
      <c r="V78">
        <v>4.5982936918452975</v>
      </c>
      <c r="W78">
        <v>8.3486434541105261</v>
      </c>
      <c r="X78">
        <v>37.468005535627867</v>
      </c>
      <c r="Y78">
        <v>0</v>
      </c>
      <c r="Z78">
        <v>3.3293303151742846</v>
      </c>
      <c r="AA78">
        <v>3.5685375057399287</v>
      </c>
      <c r="AB78">
        <v>6.7593380438321846</v>
      </c>
      <c r="AC78">
        <v>0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0</v>
      </c>
      <c r="AJ78">
        <v>0</v>
      </c>
      <c r="AK78">
        <v>13.539437379461489</v>
      </c>
      <c r="AL78">
        <v>13.574599893985102</v>
      </c>
      <c r="AM78">
        <v>4.0661415510331871</v>
      </c>
      <c r="AN78">
        <v>0</v>
      </c>
      <c r="AO78">
        <v>0</v>
      </c>
      <c r="AP78">
        <v>0.39044878939678557</v>
      </c>
      <c r="AQ78">
        <v>0</v>
      </c>
      <c r="AR78">
        <v>4.4866560530160715</v>
      </c>
      <c r="AS78">
        <v>1.7084039469839281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33.974693395380307</v>
      </c>
      <c r="BB78">
        <f t="shared" si="1"/>
        <v>778.81701462807268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163.74783112892408</v>
      </c>
      <c r="L79">
        <v>64.766995172547723</v>
      </c>
      <c r="M79">
        <v>0</v>
      </c>
      <c r="N79">
        <v>29.616871452132667</v>
      </c>
      <c r="O79">
        <v>49.70515912403912</v>
      </c>
      <c r="P79">
        <v>60.960908804666367</v>
      </c>
      <c r="Q79">
        <v>5.4623203771249473</v>
      </c>
      <c r="R79">
        <v>10.568578032094308</v>
      </c>
      <c r="S79">
        <v>6.5755617977528082</v>
      </c>
      <c r="T79">
        <v>0</v>
      </c>
      <c r="U79">
        <v>275.80703071264094</v>
      </c>
      <c r="V79">
        <v>4.5982936918452975</v>
      </c>
      <c r="W79">
        <v>8.3486434541105261</v>
      </c>
      <c r="X79">
        <v>37.468005535627867</v>
      </c>
      <c r="Y79">
        <v>0</v>
      </c>
      <c r="Z79">
        <v>1.8160999999999996</v>
      </c>
      <c r="AA79">
        <v>0.96316789396785618</v>
      </c>
      <c r="AB79">
        <v>3.3625133625547901</v>
      </c>
      <c r="AC79">
        <v>0</v>
      </c>
      <c r="AD79">
        <v>7.0261203788353157</v>
      </c>
      <c r="AE79">
        <v>8.4443597628887481</v>
      </c>
      <c r="AF79">
        <v>0</v>
      </c>
      <c r="AG79">
        <v>0</v>
      </c>
      <c r="AH79">
        <v>18.004810657482782</v>
      </c>
      <c r="AI79">
        <v>0</v>
      </c>
      <c r="AJ79">
        <v>0</v>
      </c>
      <c r="AK79">
        <v>13.539437379461489</v>
      </c>
      <c r="AL79">
        <v>13.574599893985102</v>
      </c>
      <c r="AM79">
        <v>2.7107610340221249</v>
      </c>
      <c r="AN79">
        <v>0</v>
      </c>
      <c r="AO79">
        <v>0</v>
      </c>
      <c r="AP79">
        <v>0.39044878939678557</v>
      </c>
      <c r="AQ79">
        <v>0</v>
      </c>
      <c r="AR79">
        <v>7.2908160530160719</v>
      </c>
      <c r="AS79">
        <v>2.0500848424128573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33.306215728057943</v>
      </c>
      <c r="BB79">
        <f t="shared" si="1"/>
        <v>763.49320360347258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163.74783112892408</v>
      </c>
      <c r="L80">
        <v>64.766995172547723</v>
      </c>
      <c r="M80">
        <v>0</v>
      </c>
      <c r="N80">
        <v>29.616871452132667</v>
      </c>
      <c r="O80">
        <v>49.70515912403912</v>
      </c>
      <c r="P80">
        <v>60.960908804666367</v>
      </c>
      <c r="Q80">
        <v>5.4623203771249473</v>
      </c>
      <c r="R80">
        <v>10.568578032094308</v>
      </c>
      <c r="S80">
        <v>6.5755617977528082</v>
      </c>
      <c r="T80">
        <v>0</v>
      </c>
      <c r="U80">
        <v>275.80703071264094</v>
      </c>
      <c r="V80">
        <v>4.5982936918452975</v>
      </c>
      <c r="W80">
        <v>8.3486434541105261</v>
      </c>
      <c r="X80">
        <v>37.468005535627867</v>
      </c>
      <c r="Y80">
        <v>0</v>
      </c>
      <c r="Z80">
        <v>1.6484599999999998</v>
      </c>
      <c r="AA80">
        <v>0</v>
      </c>
      <c r="AB80">
        <v>3.3625133625547901</v>
      </c>
      <c r="AC80">
        <v>0</v>
      </c>
      <c r="AD80">
        <v>4.6840802525568765</v>
      </c>
      <c r="AE80">
        <v>7.916587148194532</v>
      </c>
      <c r="AF80">
        <v>0</v>
      </c>
      <c r="AG80">
        <v>0</v>
      </c>
      <c r="AH80">
        <v>12.003207018472134</v>
      </c>
      <c r="AI80">
        <v>0</v>
      </c>
      <c r="AJ80">
        <v>0</v>
      </c>
      <c r="AK80">
        <v>13.539437379461489</v>
      </c>
      <c r="AL80">
        <v>13.574599893985102</v>
      </c>
      <c r="AM80">
        <v>1.3553805170110624</v>
      </c>
      <c r="AN80">
        <v>0</v>
      </c>
      <c r="AO80">
        <v>0</v>
      </c>
      <c r="AP80">
        <v>0.39044878939678557</v>
      </c>
      <c r="AQ80">
        <v>0</v>
      </c>
      <c r="AR80">
        <v>7.2908160530160719</v>
      </c>
      <c r="AS80">
        <v>2.0500848424128573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32.831467847795722</v>
      </c>
      <c r="BB80">
        <f t="shared" si="1"/>
        <v>752.61034669277262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163.74783112892408</v>
      </c>
      <c r="L81">
        <v>18.002577984719956</v>
      </c>
      <c r="M81">
        <v>0</v>
      </c>
      <c r="N81">
        <v>29.616871452132667</v>
      </c>
      <c r="O81">
        <v>49.70515912403912</v>
      </c>
      <c r="P81">
        <v>60.960908804666367</v>
      </c>
      <c r="Q81">
        <v>5.4623203771249473</v>
      </c>
      <c r="R81">
        <v>10.568578032094308</v>
      </c>
      <c r="S81">
        <v>6.5755617977528082</v>
      </c>
      <c r="T81">
        <v>0</v>
      </c>
      <c r="U81">
        <v>275.80703071264094</v>
      </c>
      <c r="V81">
        <v>4.5982936918452975</v>
      </c>
      <c r="W81">
        <v>8.3486434541105261</v>
      </c>
      <c r="X81">
        <v>37.468005535627867</v>
      </c>
      <c r="Y81">
        <v>0</v>
      </c>
      <c r="Z81">
        <v>1.6484599999999998</v>
      </c>
      <c r="AA81">
        <v>0</v>
      </c>
      <c r="AB81">
        <v>3.3625133625547901</v>
      </c>
      <c r="AC81">
        <v>0</v>
      </c>
      <c r="AD81">
        <v>2.2062696240868296</v>
      </c>
      <c r="AE81">
        <v>3.9582937036109365</v>
      </c>
      <c r="AF81">
        <v>0</v>
      </c>
      <c r="AG81">
        <v>0</v>
      </c>
      <c r="AH81">
        <v>6.0016036390106455</v>
      </c>
      <c r="AI81">
        <v>0</v>
      </c>
      <c r="AJ81">
        <v>0</v>
      </c>
      <c r="AK81">
        <v>13.539437379461489</v>
      </c>
      <c r="AL81">
        <v>13.574599893985102</v>
      </c>
      <c r="AM81">
        <v>0.23958734084742223</v>
      </c>
      <c r="AN81">
        <v>0</v>
      </c>
      <c r="AO81">
        <v>0</v>
      </c>
      <c r="AP81">
        <v>0.39044878939678557</v>
      </c>
      <c r="AQ81">
        <v>0</v>
      </c>
      <c r="AR81">
        <v>4.4866560530160715</v>
      </c>
      <c r="AS81">
        <v>2.0500848424128573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30.192964995065751</v>
      </c>
      <c r="BB81">
        <f t="shared" si="1"/>
        <v>692.126771728996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163.74783112892408</v>
      </c>
      <c r="L82">
        <v>18.002577984719956</v>
      </c>
      <c r="M82">
        <v>0</v>
      </c>
      <c r="N82">
        <v>29.616871452132667</v>
      </c>
      <c r="O82">
        <v>49.70515912403912</v>
      </c>
      <c r="P82">
        <v>60.960908804666367</v>
      </c>
      <c r="Q82">
        <v>5.4623203771249473</v>
      </c>
      <c r="R82">
        <v>10.568578032094308</v>
      </c>
      <c r="S82">
        <v>6.5755617977528082</v>
      </c>
      <c r="T82">
        <v>0</v>
      </c>
      <c r="U82">
        <v>275.80703071264094</v>
      </c>
      <c r="V82">
        <v>4.5982936918452975</v>
      </c>
      <c r="W82">
        <v>8.3486434541105261</v>
      </c>
      <c r="X82">
        <v>37.468005535627867</v>
      </c>
      <c r="Y82">
        <v>0</v>
      </c>
      <c r="Z82">
        <v>1.6484599999999998</v>
      </c>
      <c r="AA82">
        <v>0</v>
      </c>
      <c r="AB82">
        <v>3.3625133625547901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5.418451712899186</v>
      </c>
      <c r="AI82">
        <v>0</v>
      </c>
      <c r="AJ82">
        <v>0</v>
      </c>
      <c r="AK82">
        <v>13.539437379461489</v>
      </c>
      <c r="AL82">
        <v>3.2460998939851007</v>
      </c>
      <c r="AM82">
        <v>0</v>
      </c>
      <c r="AN82">
        <v>0</v>
      </c>
      <c r="AO82">
        <v>0</v>
      </c>
      <c r="AP82">
        <v>0.55313576288874966</v>
      </c>
      <c r="AQ82">
        <v>0</v>
      </c>
      <c r="AR82">
        <v>4.2062399999999993</v>
      </c>
      <c r="AS82">
        <v>2.0500848424128573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29.464243371085004</v>
      </c>
      <c r="BB82">
        <f t="shared" si="1"/>
        <v>675.42196167879581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124.99740985272125</v>
      </c>
      <c r="L83">
        <v>18.002577984719956</v>
      </c>
      <c r="M83">
        <v>0</v>
      </c>
      <c r="N83">
        <v>29.616871452132667</v>
      </c>
      <c r="O83">
        <v>49.70515912403912</v>
      </c>
      <c r="P83">
        <v>60.960908804666367</v>
      </c>
      <c r="Q83">
        <v>5.4623203771249473</v>
      </c>
      <c r="R83">
        <v>10.568578032094308</v>
      </c>
      <c r="S83">
        <v>6.5755617977528082</v>
      </c>
      <c r="T83">
        <v>0</v>
      </c>
      <c r="U83">
        <v>275.80703071264094</v>
      </c>
      <c r="V83">
        <v>4.6035882153822536</v>
      </c>
      <c r="W83">
        <v>8.4008224756987175</v>
      </c>
      <c r="X83">
        <v>35.330134323587679</v>
      </c>
      <c r="Y83">
        <v>0</v>
      </c>
      <c r="Z83">
        <v>0.27939999999999993</v>
      </c>
      <c r="AA83">
        <v>0</v>
      </c>
      <c r="AB83">
        <v>0.85778399999999988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1.5550713703819663</v>
      </c>
      <c r="AI83">
        <v>0</v>
      </c>
      <c r="AJ83">
        <v>0</v>
      </c>
      <c r="AK83">
        <v>13.539437379461489</v>
      </c>
      <c r="AL83">
        <v>0.64921987278212057</v>
      </c>
      <c r="AM83">
        <v>0</v>
      </c>
      <c r="AN83">
        <v>0</v>
      </c>
      <c r="AO83">
        <v>0</v>
      </c>
      <c r="AP83">
        <v>1.7895569734919639</v>
      </c>
      <c r="AQ83">
        <v>0</v>
      </c>
      <c r="AR83">
        <v>4.2062399999999993</v>
      </c>
      <c r="AS83">
        <v>2.0500848424128573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27.3772342673076</v>
      </c>
      <c r="BB83">
        <f t="shared" si="1"/>
        <v>627.58052332378384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124.99740985272125</v>
      </c>
      <c r="L84">
        <v>18.002577984719956</v>
      </c>
      <c r="M84">
        <v>0</v>
      </c>
      <c r="N84">
        <v>29.616871452132667</v>
      </c>
      <c r="O84">
        <v>49.70515912403912</v>
      </c>
      <c r="P84">
        <v>60.960908804666367</v>
      </c>
      <c r="Q84">
        <v>5.4623203771249473</v>
      </c>
      <c r="R84">
        <v>10.568578032094308</v>
      </c>
      <c r="S84">
        <v>6.5755617977528082</v>
      </c>
      <c r="T84">
        <v>0</v>
      </c>
      <c r="U84">
        <v>275.80703071264094</v>
      </c>
      <c r="V84">
        <v>4.6035882153822536</v>
      </c>
      <c r="W84">
        <v>8.4008224756987175</v>
      </c>
      <c r="X84">
        <v>31.965713811971479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13.539437379461489</v>
      </c>
      <c r="AL84">
        <v>0.64921987278212057</v>
      </c>
      <c r="AM84">
        <v>0</v>
      </c>
      <c r="AN84">
        <v>0</v>
      </c>
      <c r="AO84">
        <v>0</v>
      </c>
      <c r="AP84">
        <v>1.7895569734919639</v>
      </c>
      <c r="AQ84">
        <v>0</v>
      </c>
      <c r="AR84">
        <v>4.2062399999999993</v>
      </c>
      <c r="AS84">
        <v>2.6651102421206425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27.149773277147865</v>
      </c>
      <c r="BB84">
        <f t="shared" si="1"/>
        <v>622.36633383165304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124.99740985272125</v>
      </c>
      <c r="L85">
        <v>18.002577984719956</v>
      </c>
      <c r="M85">
        <v>0</v>
      </c>
      <c r="N85">
        <v>29.616871452132667</v>
      </c>
      <c r="O85">
        <v>49.70515912403912</v>
      </c>
      <c r="P85">
        <v>60.960908804666367</v>
      </c>
      <c r="Q85">
        <v>5.4623203771249473</v>
      </c>
      <c r="R85">
        <v>10.568578032094308</v>
      </c>
      <c r="S85">
        <v>6.5755617977528082</v>
      </c>
      <c r="T85">
        <v>0</v>
      </c>
      <c r="U85">
        <v>275.80703071264094</v>
      </c>
      <c r="V85">
        <v>4.6035882153822536</v>
      </c>
      <c r="W85">
        <v>10.36266254008123</v>
      </c>
      <c r="X85">
        <v>31.602482928191989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13.539437379461489</v>
      </c>
      <c r="AL85">
        <v>0.64921987278212057</v>
      </c>
      <c r="AM85">
        <v>0</v>
      </c>
      <c r="AN85">
        <v>0</v>
      </c>
      <c r="AO85">
        <v>0</v>
      </c>
      <c r="AP85">
        <v>1.7895569734919639</v>
      </c>
      <c r="AQ85">
        <v>0</v>
      </c>
      <c r="AR85">
        <v>7.5712321060321424</v>
      </c>
      <c r="AS85">
        <v>2.6651102421206425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27.357251810929213</v>
      </c>
      <c r="BB85">
        <f t="shared" si="1"/>
        <v>627.12245658450695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124.99740985272125</v>
      </c>
      <c r="L86">
        <v>18.002577984719956</v>
      </c>
      <c r="M86">
        <v>0</v>
      </c>
      <c r="N86">
        <v>29.616871452132667</v>
      </c>
      <c r="O86">
        <v>49.70515912403912</v>
      </c>
      <c r="P86">
        <v>60.960908804666367</v>
      </c>
      <c r="Q86">
        <v>5.4623203771249473</v>
      </c>
      <c r="R86">
        <v>10.568578032094308</v>
      </c>
      <c r="S86">
        <v>6.5755617977528082</v>
      </c>
      <c r="T86">
        <v>0</v>
      </c>
      <c r="U86">
        <v>275.80703071264094</v>
      </c>
      <c r="V86">
        <v>4.6035882153822536</v>
      </c>
      <c r="W86">
        <v>10.36266254008123</v>
      </c>
      <c r="X86">
        <v>26.444599543287328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13.539437379461489</v>
      </c>
      <c r="AL86">
        <v>0.64921987278212057</v>
      </c>
      <c r="AM86">
        <v>0</v>
      </c>
      <c r="AN86">
        <v>0</v>
      </c>
      <c r="AO86">
        <v>0</v>
      </c>
      <c r="AP86">
        <v>1.7895569734919639</v>
      </c>
      <c r="AQ86">
        <v>0</v>
      </c>
      <c r="AR86">
        <v>7.5712321060321424</v>
      </c>
      <c r="AS86">
        <v>2.6651102421206425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27.141652285440202</v>
      </c>
      <c r="BB86">
        <f t="shared" si="1"/>
        <v>622.18017272509144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125.00322474016497</v>
      </c>
      <c r="L87">
        <v>18.002577984719956</v>
      </c>
      <c r="M87">
        <v>0</v>
      </c>
      <c r="N87">
        <v>29.616871452132667</v>
      </c>
      <c r="O87">
        <v>49.70515912403912</v>
      </c>
      <c r="P87">
        <v>60.960908804666367</v>
      </c>
      <c r="Q87">
        <v>5.4623203771249473</v>
      </c>
      <c r="R87">
        <v>10.568578032094308</v>
      </c>
      <c r="S87">
        <v>6.5755617977528082</v>
      </c>
      <c r="T87">
        <v>0</v>
      </c>
      <c r="U87">
        <v>275.80703071264094</v>
      </c>
      <c r="V87">
        <v>4.6035882153822536</v>
      </c>
      <c r="W87">
        <v>10.261344497866679</v>
      </c>
      <c r="X87">
        <v>26.444599543287328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13.539437379461489</v>
      </c>
      <c r="AL87">
        <v>0.64921987278212057</v>
      </c>
      <c r="AM87">
        <v>0</v>
      </c>
      <c r="AN87">
        <v>0</v>
      </c>
      <c r="AO87">
        <v>0</v>
      </c>
      <c r="AP87">
        <v>1.7895569734919639</v>
      </c>
      <c r="AQ87">
        <v>0</v>
      </c>
      <c r="AR87">
        <v>3.9258239469839276</v>
      </c>
      <c r="AS87">
        <v>2.6651102421206425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26.985282192522575</v>
      </c>
      <c r="BB87">
        <f t="shared" si="1"/>
        <v>618.5956315041899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124.99586518592152</v>
      </c>
      <c r="L88">
        <v>18.002577984719956</v>
      </c>
      <c r="M88">
        <v>0</v>
      </c>
      <c r="N88">
        <v>29.616871452132667</v>
      </c>
      <c r="O88">
        <v>49.70515912403912</v>
      </c>
      <c r="P88">
        <v>60.960908804666367</v>
      </c>
      <c r="Q88">
        <v>5.4623203771249473</v>
      </c>
      <c r="R88">
        <v>10.568578032094308</v>
      </c>
      <c r="S88">
        <v>6.5755617977528082</v>
      </c>
      <c r="T88">
        <v>0</v>
      </c>
      <c r="U88">
        <v>275.80703071264094</v>
      </c>
      <c r="V88">
        <v>4.6035882153822536</v>
      </c>
      <c r="W88">
        <v>10.261344497866679</v>
      </c>
      <c r="X88">
        <v>26.444599543287328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13.539437379461489</v>
      </c>
      <c r="AL88">
        <v>0.64921987278212057</v>
      </c>
      <c r="AM88">
        <v>0</v>
      </c>
      <c r="AN88">
        <v>0</v>
      </c>
      <c r="AO88">
        <v>0</v>
      </c>
      <c r="AP88">
        <v>1.7895569734919639</v>
      </c>
      <c r="AQ88">
        <v>0</v>
      </c>
      <c r="AR88">
        <v>3.1406591045710703</v>
      </c>
      <c r="AS88">
        <v>2.6651102421206425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26.952154672742331</v>
      </c>
      <c r="BB88">
        <f t="shared" si="1"/>
        <v>617.83623462731396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125.00521300452037</v>
      </c>
      <c r="L89">
        <v>18.002577984719956</v>
      </c>
      <c r="M89">
        <v>0</v>
      </c>
      <c r="N89">
        <v>29.616871452132667</v>
      </c>
      <c r="O89">
        <v>49.70515912403912</v>
      </c>
      <c r="P89">
        <v>60.960908804666367</v>
      </c>
      <c r="Q89">
        <v>5.4623203771249473</v>
      </c>
      <c r="R89">
        <v>10.568578032094308</v>
      </c>
      <c r="S89">
        <v>6.5755617977528082</v>
      </c>
      <c r="T89">
        <v>0</v>
      </c>
      <c r="U89">
        <v>275.80703071264094</v>
      </c>
      <c r="V89">
        <v>4.6080024615118873</v>
      </c>
      <c r="W89">
        <v>11.271870027939261</v>
      </c>
      <c r="X89">
        <v>37.468005535627867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13.539437379461489</v>
      </c>
      <c r="AL89">
        <v>0.64921987278212057</v>
      </c>
      <c r="AM89">
        <v>0</v>
      </c>
      <c r="AN89">
        <v>0</v>
      </c>
      <c r="AO89">
        <v>0</v>
      </c>
      <c r="AP89">
        <v>0.55313576288874966</v>
      </c>
      <c r="AQ89">
        <v>0</v>
      </c>
      <c r="AR89">
        <v>2.2433278939678556</v>
      </c>
      <c r="AS89">
        <v>2.3917654727614273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27.355131602119197</v>
      </c>
      <c r="BB89">
        <f t="shared" si="1"/>
        <v>627.07385409451297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74.744591266133654</v>
      </c>
      <c r="L90">
        <v>18.002437139797369</v>
      </c>
      <c r="M90">
        <v>0</v>
      </c>
      <c r="N90">
        <v>29.616871452132667</v>
      </c>
      <c r="O90">
        <v>49.70515912403912</v>
      </c>
      <c r="P90">
        <v>60.960908804666367</v>
      </c>
      <c r="Q90">
        <v>5.4623203771249473</v>
      </c>
      <c r="R90">
        <v>10.568578032094308</v>
      </c>
      <c r="S90">
        <v>6.5755617977528082</v>
      </c>
      <c r="T90">
        <v>0</v>
      </c>
      <c r="U90">
        <v>275.80703071264094</v>
      </c>
      <c r="V90">
        <v>0</v>
      </c>
      <c r="W90">
        <v>11.271870027939261</v>
      </c>
      <c r="X90">
        <v>37.468005535627867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13.539437379461489</v>
      </c>
      <c r="AL90">
        <v>0.64921987278212057</v>
      </c>
      <c r="AM90">
        <v>0</v>
      </c>
      <c r="AN90">
        <v>0</v>
      </c>
      <c r="AO90">
        <v>0</v>
      </c>
      <c r="AP90">
        <v>0.55313576288874966</v>
      </c>
      <c r="AQ90">
        <v>0</v>
      </c>
      <c r="AR90">
        <v>2.2433278939678556</v>
      </c>
      <c r="AS90">
        <v>2.3917654727614273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25.06161722324568</v>
      </c>
      <c r="BB90">
        <f t="shared" si="1"/>
        <v>574.49860342856527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74.74428851595745</v>
      </c>
      <c r="L91">
        <v>18.148483925660823</v>
      </c>
      <c r="M91">
        <v>0</v>
      </c>
      <c r="N91">
        <v>29.616871452132667</v>
      </c>
      <c r="O91">
        <v>49.70515912403912</v>
      </c>
      <c r="P91">
        <v>60.960908804666367</v>
      </c>
      <c r="Q91">
        <v>5.4623203771249473</v>
      </c>
      <c r="R91">
        <v>10.568578032094308</v>
      </c>
      <c r="S91">
        <v>6.5755617977528082</v>
      </c>
      <c r="T91">
        <v>0</v>
      </c>
      <c r="U91">
        <v>275.80703071264094</v>
      </c>
      <c r="V91">
        <v>0</v>
      </c>
      <c r="W91">
        <v>4.9982837349283287</v>
      </c>
      <c r="X91">
        <v>37.468005535627867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13.539437379461489</v>
      </c>
      <c r="AL91">
        <v>0.64921987278212057</v>
      </c>
      <c r="AM91">
        <v>0</v>
      </c>
      <c r="AN91">
        <v>0</v>
      </c>
      <c r="AO91">
        <v>0</v>
      </c>
      <c r="AP91">
        <v>0.71582273638071381</v>
      </c>
      <c r="AQ91">
        <v>0</v>
      </c>
      <c r="AR91">
        <v>3.1406591045710703</v>
      </c>
      <c r="AS91">
        <v>2.3917654727614273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24.849782176984725</v>
      </c>
      <c r="BB91">
        <f t="shared" si="1"/>
        <v>569.64261440159783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74.609701172868029</v>
      </c>
      <c r="L92">
        <v>18.148767217758284</v>
      </c>
      <c r="M92">
        <v>0</v>
      </c>
      <c r="N92">
        <v>29.616871452132667</v>
      </c>
      <c r="O92">
        <v>49.70515912403912</v>
      </c>
      <c r="P92">
        <v>60.960908804666367</v>
      </c>
      <c r="Q92">
        <v>2.7461692003621594</v>
      </c>
      <c r="R92">
        <v>4.560452764442589</v>
      </c>
      <c r="S92">
        <v>3.2149008759797137</v>
      </c>
      <c r="T92">
        <v>0</v>
      </c>
      <c r="U92">
        <v>275.80703071264094</v>
      </c>
      <c r="V92">
        <v>0</v>
      </c>
      <c r="W92">
        <v>4.9982837349283287</v>
      </c>
      <c r="X92">
        <v>14.997671381828027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13.539437379461489</v>
      </c>
      <c r="AL92">
        <v>0.64921987278212057</v>
      </c>
      <c r="AM92">
        <v>0</v>
      </c>
      <c r="AN92">
        <v>0</v>
      </c>
      <c r="AO92">
        <v>0</v>
      </c>
      <c r="AP92">
        <v>0.71582273638071381</v>
      </c>
      <c r="AQ92">
        <v>0</v>
      </c>
      <c r="AR92">
        <v>3.1406591045710703</v>
      </c>
      <c r="AS92">
        <v>2.3917654727614273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23.399757918117793</v>
      </c>
      <c r="BB92">
        <f t="shared" si="1"/>
        <v>536.40306308948527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74.743680818150565</v>
      </c>
      <c r="L93">
        <v>18.148767217758284</v>
      </c>
      <c r="M93">
        <v>0</v>
      </c>
      <c r="N93">
        <v>29.616871452132667</v>
      </c>
      <c r="O93">
        <v>49.70515912403912</v>
      </c>
      <c r="P93">
        <v>60.960908804666367</v>
      </c>
      <c r="Q93">
        <v>2.7449781347505207</v>
      </c>
      <c r="R93">
        <v>4.560681938689763</v>
      </c>
      <c r="S93">
        <v>3.2047911161236766</v>
      </c>
      <c r="T93">
        <v>0</v>
      </c>
      <c r="U93">
        <v>275.80703071264094</v>
      </c>
      <c r="V93">
        <v>2.3666237430287076</v>
      </c>
      <c r="W93">
        <v>6.3766145560600487</v>
      </c>
      <c r="X93">
        <v>14.997907374403928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13.539437379461489</v>
      </c>
      <c r="AL93">
        <v>0.64921987278212057</v>
      </c>
      <c r="AM93">
        <v>0</v>
      </c>
      <c r="AN93">
        <v>0</v>
      </c>
      <c r="AO93">
        <v>0</v>
      </c>
      <c r="AP93">
        <v>0.71582273638071381</v>
      </c>
      <c r="AQ93">
        <v>0</v>
      </c>
      <c r="AR93">
        <v>2.2433278939678556</v>
      </c>
      <c r="AS93">
        <v>2.5967741160509288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23.532505354227453</v>
      </c>
      <c r="BB93">
        <f t="shared" si="1"/>
        <v>539.44609163686027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74.86947211210979</v>
      </c>
      <c r="L94">
        <v>18.148767217758284</v>
      </c>
      <c r="M94">
        <v>0</v>
      </c>
      <c r="N94">
        <v>29.616871452132667</v>
      </c>
      <c r="O94">
        <v>49.70515912403912</v>
      </c>
      <c r="P94">
        <v>60.960908804666367</v>
      </c>
      <c r="Q94">
        <v>2.7449781347505207</v>
      </c>
      <c r="R94">
        <v>4.560681938689763</v>
      </c>
      <c r="S94">
        <v>3.2047911161236766</v>
      </c>
      <c r="T94">
        <v>0</v>
      </c>
      <c r="U94">
        <v>275.80703071264094</v>
      </c>
      <c r="V94">
        <v>1.1370096196344381</v>
      </c>
      <c r="W94">
        <v>4.9981856626884484</v>
      </c>
      <c r="X94">
        <v>14.997907374403928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13.539437379461489</v>
      </c>
      <c r="AL94">
        <v>0.64921987278212057</v>
      </c>
      <c r="AM94">
        <v>0</v>
      </c>
      <c r="AN94">
        <v>0</v>
      </c>
      <c r="AO94">
        <v>0</v>
      </c>
      <c r="AP94">
        <v>0.71582273638071381</v>
      </c>
      <c r="AQ94">
        <v>0</v>
      </c>
      <c r="AR94">
        <v>2.2433278939678556</v>
      </c>
      <c r="AS94">
        <v>2.5967741160509288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23.428747232214135</v>
      </c>
      <c r="BB94">
        <f t="shared" si="1"/>
        <v>537.06759803606678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74.744130836740538</v>
      </c>
      <c r="L95">
        <v>18.148767217758284</v>
      </c>
      <c r="M95">
        <v>0</v>
      </c>
      <c r="N95">
        <v>29.616871452132667</v>
      </c>
      <c r="O95">
        <v>49.70515912403912</v>
      </c>
      <c r="P95">
        <v>60.960908804666367</v>
      </c>
      <c r="Q95">
        <v>2.7449781347505207</v>
      </c>
      <c r="R95">
        <v>4.632692826640799</v>
      </c>
      <c r="S95">
        <v>3.2047911161236766</v>
      </c>
      <c r="T95">
        <v>0</v>
      </c>
      <c r="U95">
        <v>275.80703071264094</v>
      </c>
      <c r="V95">
        <v>0</v>
      </c>
      <c r="W95">
        <v>4.9998125807697944</v>
      </c>
      <c r="X95">
        <v>15.653807926041383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13.539437379461489</v>
      </c>
      <c r="AL95">
        <v>0.64921987278212057</v>
      </c>
      <c r="AM95">
        <v>0</v>
      </c>
      <c r="AN95">
        <v>0</v>
      </c>
      <c r="AO95">
        <v>0</v>
      </c>
      <c r="AP95">
        <v>0.71582273638071381</v>
      </c>
      <c r="AQ95">
        <v>0</v>
      </c>
      <c r="AR95">
        <v>1.6824960530160715</v>
      </c>
      <c r="AS95">
        <v>2.5967741160509288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23.383032897201794</v>
      </c>
      <c r="BB95">
        <f t="shared" si="1"/>
        <v>536.01966799279364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85.451607884005782</v>
      </c>
      <c r="L96">
        <v>18.148767217758284</v>
      </c>
      <c r="M96">
        <v>0</v>
      </c>
      <c r="N96">
        <v>29.616871452132667</v>
      </c>
      <c r="O96">
        <v>49.70515912403912</v>
      </c>
      <c r="P96">
        <v>60.960908804666367</v>
      </c>
      <c r="Q96">
        <v>2.8552044126469496</v>
      </c>
      <c r="R96">
        <v>4.632692826640799</v>
      </c>
      <c r="S96">
        <v>3.3497851342123388</v>
      </c>
      <c r="T96">
        <v>0</v>
      </c>
      <c r="U96">
        <v>275.80703071264094</v>
      </c>
      <c r="V96">
        <v>0</v>
      </c>
      <c r="W96">
        <v>4.9998125807697944</v>
      </c>
      <c r="X96">
        <v>14.998280143125108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13.539437379461489</v>
      </c>
      <c r="AL96">
        <v>0.64921987278212057</v>
      </c>
      <c r="AM96">
        <v>0</v>
      </c>
      <c r="AN96">
        <v>0</v>
      </c>
      <c r="AO96">
        <v>0</v>
      </c>
      <c r="AP96">
        <v>0.71582273638071381</v>
      </c>
      <c r="AQ96">
        <v>0</v>
      </c>
      <c r="AR96">
        <v>1.6824960530160715</v>
      </c>
      <c r="AS96">
        <v>2.5967741160509288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23.813872584823752</v>
      </c>
      <c r="BB96">
        <f t="shared" si="1"/>
        <v>545.89599786550571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85.420694371573575</v>
      </c>
      <c r="L97">
        <v>18.148767217758284</v>
      </c>
      <c r="M97">
        <v>0</v>
      </c>
      <c r="N97">
        <v>29.616871452132667</v>
      </c>
      <c r="O97">
        <v>49.70515912403912</v>
      </c>
      <c r="P97">
        <v>60.960908804666367</v>
      </c>
      <c r="Q97">
        <v>2.9772918949592984</v>
      </c>
      <c r="R97">
        <v>4.759216851996606</v>
      </c>
      <c r="S97">
        <v>3.3594429423468446</v>
      </c>
      <c r="T97">
        <v>0</v>
      </c>
      <c r="U97">
        <v>275.80703071264094</v>
      </c>
      <c r="V97">
        <v>0</v>
      </c>
      <c r="W97">
        <v>6.7043177425063289</v>
      </c>
      <c r="X97">
        <v>14.998280143125108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13.539437379461489</v>
      </c>
      <c r="AL97">
        <v>0.64921987278212057</v>
      </c>
      <c r="AM97">
        <v>0</v>
      </c>
      <c r="AN97">
        <v>0</v>
      </c>
      <c r="AO97">
        <v>0</v>
      </c>
      <c r="AP97">
        <v>0.71582273638071381</v>
      </c>
      <c r="AQ97">
        <v>0</v>
      </c>
      <c r="AR97">
        <v>1.6824960530160715</v>
      </c>
      <c r="AS97">
        <v>2.5967741160509288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23.894624373165229</v>
      </c>
      <c r="BB97">
        <f t="shared" si="1"/>
        <v>547.74710704227118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85.411007932699206</v>
      </c>
      <c r="L98">
        <v>18.148767217758284</v>
      </c>
      <c r="M98">
        <v>0</v>
      </c>
      <c r="N98">
        <v>29.616871452132667</v>
      </c>
      <c r="O98">
        <v>49.70515912403912</v>
      </c>
      <c r="P98">
        <v>60.960908804666367</v>
      </c>
      <c r="Q98">
        <v>2.9772918949592984</v>
      </c>
      <c r="R98">
        <v>4.759216851996606</v>
      </c>
      <c r="S98">
        <v>3.3513688420181915</v>
      </c>
      <c r="T98">
        <v>0</v>
      </c>
      <c r="U98">
        <v>275.80703071264094</v>
      </c>
      <c r="V98">
        <v>0</v>
      </c>
      <c r="W98">
        <v>4.9960215053763433</v>
      </c>
      <c r="X98">
        <v>14.999999999999998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13.539437379461489</v>
      </c>
      <c r="AL98">
        <v>0.64921987278212057</v>
      </c>
      <c r="AM98">
        <v>0</v>
      </c>
      <c r="AN98">
        <v>0</v>
      </c>
      <c r="AO98">
        <v>0</v>
      </c>
      <c r="AP98">
        <v>0.71582273638071381</v>
      </c>
      <c r="AQ98">
        <v>0</v>
      </c>
      <c r="AR98">
        <v>1.6824960530160715</v>
      </c>
      <c r="AS98">
        <v>2.5967741160509288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23.822547089931881</v>
      </c>
      <c r="BB98">
        <f t="shared" si="1"/>
        <v>546.09484740604648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2.9556664788964269</v>
      </c>
      <c r="L99">
        <f t="shared" si="2"/>
        <v>0.88918920336805207</v>
      </c>
      <c r="M99">
        <f t="shared" si="2"/>
        <v>0</v>
      </c>
      <c r="N99">
        <f t="shared" si="2"/>
        <v>0.71063950249456009</v>
      </c>
      <c r="O99">
        <f t="shared" si="2"/>
        <v>1.1921746909232118</v>
      </c>
      <c r="P99">
        <f t="shared" si="2"/>
        <v>1.463058047051202</v>
      </c>
      <c r="Q99">
        <f t="shared" si="2"/>
        <v>0.10734481205914408</v>
      </c>
      <c r="R99">
        <f t="shared" si="2"/>
        <v>0.20258581226770001</v>
      </c>
      <c r="S99">
        <f t="shared" si="2"/>
        <v>0.1285515371891805</v>
      </c>
      <c r="T99">
        <f t="shared" si="2"/>
        <v>0</v>
      </c>
      <c r="U99">
        <f t="shared" si="2"/>
        <v>6.6193687371033798</v>
      </c>
      <c r="V99">
        <f t="shared" si="2"/>
        <v>7.6866195982073726E-2</v>
      </c>
      <c r="W99">
        <f t="shared" si="2"/>
        <v>0.18974862597039885</v>
      </c>
      <c r="X99">
        <f t="shared" si="2"/>
        <v>0.72964969006130653</v>
      </c>
      <c r="Y99">
        <f t="shared" si="2"/>
        <v>0</v>
      </c>
      <c r="Z99">
        <f t="shared" si="2"/>
        <v>1.5947593051554992E-2</v>
      </c>
      <c r="AA99">
        <f t="shared" si="2"/>
        <v>1.6702135943435607E-2</v>
      </c>
      <c r="AB99">
        <f t="shared" si="2"/>
        <v>3.21325893262367E-2</v>
      </c>
      <c r="AC99">
        <f t="shared" si="2"/>
        <v>0</v>
      </c>
      <c r="AD99">
        <f t="shared" si="2"/>
        <v>3.1295086826836779E-2</v>
      </c>
      <c r="AE99">
        <f t="shared" si="2"/>
        <v>6.9243090105823399E-2</v>
      </c>
      <c r="AF99">
        <f t="shared" si="2"/>
        <v>0</v>
      </c>
      <c r="AG99">
        <f t="shared" si="2"/>
        <v>0</v>
      </c>
      <c r="AH99">
        <f t="shared" si="2"/>
        <v>0.15064753806488732</v>
      </c>
      <c r="AI99">
        <f t="shared" si="2"/>
        <v>7.035743668753913E-3</v>
      </c>
      <c r="AJ99">
        <f t="shared" si="2"/>
        <v>0</v>
      </c>
      <c r="AK99">
        <f t="shared" si="2"/>
        <v>0.32494649710707579</v>
      </c>
      <c r="AL99">
        <f t="shared" si="2"/>
        <v>5.6954297031582828E-2</v>
      </c>
      <c r="AM99">
        <f t="shared" si="2"/>
        <v>1.2321641110832809E-2</v>
      </c>
      <c r="AN99">
        <f t="shared" si="2"/>
        <v>0</v>
      </c>
      <c r="AO99">
        <f t="shared" si="2"/>
        <v>0</v>
      </c>
      <c r="AP99">
        <f t="shared" si="2"/>
        <v>1.8530049249634736E-2</v>
      </c>
      <c r="AQ99">
        <f t="shared" si="2"/>
        <v>0</v>
      </c>
      <c r="AR99">
        <f t="shared" si="2"/>
        <v>6.8113046301920221E-2</v>
      </c>
      <c r="AS99">
        <f t="shared" si="2"/>
        <v>6.2903435326654183E-2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0.67430155199694131</v>
      </c>
      <c r="BB99">
        <f t="shared" si="1"/>
        <v>15.457314524484925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4.9051545005115038</v>
      </c>
      <c r="L3">
        <v>319.11634740117796</v>
      </c>
      <c r="M3">
        <v>27.779991015274032</v>
      </c>
      <c r="N3">
        <v>35.794879873437289</v>
      </c>
      <c r="O3">
        <v>0</v>
      </c>
      <c r="P3">
        <v>37.728759686503835</v>
      </c>
      <c r="Q3">
        <v>3.3408678655656932</v>
      </c>
      <c r="R3">
        <v>5.8830330982940664</v>
      </c>
      <c r="S3">
        <v>4.2177263855343856</v>
      </c>
      <c r="T3">
        <v>0</v>
      </c>
      <c r="U3">
        <v>21.404579233828766</v>
      </c>
      <c r="V3">
        <v>2</v>
      </c>
      <c r="W3">
        <v>5.0525631917948592</v>
      </c>
      <c r="X3">
        <v>15.289889833812758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2.7468576627008972</v>
      </c>
      <c r="AG3">
        <v>13.339196259653518</v>
      </c>
      <c r="AH3">
        <v>0</v>
      </c>
      <c r="AI3">
        <v>0</v>
      </c>
      <c r="AJ3">
        <v>0</v>
      </c>
      <c r="AK3">
        <v>16.355378406386976</v>
      </c>
      <c r="AL3">
        <v>0</v>
      </c>
      <c r="AM3">
        <v>0</v>
      </c>
      <c r="AN3">
        <v>0.65560317438948024</v>
      </c>
      <c r="AO3">
        <v>0</v>
      </c>
      <c r="AP3">
        <v>0.98252716009183882</v>
      </c>
      <c r="AQ3">
        <v>0</v>
      </c>
      <c r="AR3">
        <v>8.4676799999999997</v>
      </c>
      <c r="AS3">
        <v>5.1175712844917545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22.161465732198156</v>
      </c>
      <c r="BB3">
        <f>SUM(B3:AZ3)-BA3</f>
        <v>508.01714030125152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4.9052141900446458</v>
      </c>
      <c r="L4">
        <v>319.11634740117796</v>
      </c>
      <c r="M4">
        <v>27.779255152529377</v>
      </c>
      <c r="N4">
        <v>35.794879873437289</v>
      </c>
      <c r="O4">
        <v>0</v>
      </c>
      <c r="P4">
        <v>37.728759686503835</v>
      </c>
      <c r="Q4">
        <v>3.3408678655656932</v>
      </c>
      <c r="R4">
        <v>6.6369512965919082</v>
      </c>
      <c r="S4">
        <v>4.2177263855343856</v>
      </c>
      <c r="T4">
        <v>0</v>
      </c>
      <c r="U4">
        <v>21.404579233828766</v>
      </c>
      <c r="V4">
        <v>2</v>
      </c>
      <c r="W4">
        <v>3.653935823850242</v>
      </c>
      <c r="X4">
        <v>10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2.7468576627008972</v>
      </c>
      <c r="AG4">
        <v>13.339196259653518</v>
      </c>
      <c r="AH4">
        <v>0</v>
      </c>
      <c r="AI4">
        <v>0</v>
      </c>
      <c r="AJ4">
        <v>0</v>
      </c>
      <c r="AK4">
        <v>16.355378406386976</v>
      </c>
      <c r="AL4">
        <v>0</v>
      </c>
      <c r="AM4">
        <v>0</v>
      </c>
      <c r="AN4">
        <v>0.65560317438948024</v>
      </c>
      <c r="AO4">
        <v>0</v>
      </c>
      <c r="AP4">
        <v>0.98252716009183882</v>
      </c>
      <c r="AQ4">
        <v>0</v>
      </c>
      <c r="AR4">
        <v>8.4676799999999997</v>
      </c>
      <c r="AS4">
        <v>5.1175712844917545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21.913371229813311</v>
      </c>
      <c r="BB4">
        <f t="shared" ref="BB4:BB67" si="0">SUM(B4:AZ4)-BA4</f>
        <v>502.32995962696538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4.9051545005115038</v>
      </c>
      <c r="L5">
        <v>319.11634740117796</v>
      </c>
      <c r="M5">
        <v>27.778886831556278</v>
      </c>
      <c r="N5">
        <v>35.794879873437289</v>
      </c>
      <c r="O5">
        <v>0</v>
      </c>
      <c r="P5">
        <v>37.728759686503835</v>
      </c>
      <c r="Q5">
        <v>3.3408678655656932</v>
      </c>
      <c r="R5">
        <v>6.6369512965919082</v>
      </c>
      <c r="S5">
        <v>4.2177263855343856</v>
      </c>
      <c r="T5">
        <v>0</v>
      </c>
      <c r="U5">
        <v>21.404579233828766</v>
      </c>
      <c r="V5">
        <v>2</v>
      </c>
      <c r="W5">
        <v>2.9960723514211889</v>
      </c>
      <c r="X5">
        <v>10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2.7468576627008972</v>
      </c>
      <c r="AG5">
        <v>13.339196259653518</v>
      </c>
      <c r="AH5">
        <v>0</v>
      </c>
      <c r="AI5">
        <v>0</v>
      </c>
      <c r="AJ5">
        <v>0</v>
      </c>
      <c r="AK5">
        <v>16.355378406386976</v>
      </c>
      <c r="AL5">
        <v>0</v>
      </c>
      <c r="AM5">
        <v>0</v>
      </c>
      <c r="AN5">
        <v>0.65560317438948024</v>
      </c>
      <c r="AO5">
        <v>0</v>
      </c>
      <c r="AP5">
        <v>0.98252716009183882</v>
      </c>
      <c r="AQ5">
        <v>0</v>
      </c>
      <c r="AR5">
        <v>2.0322432640367349</v>
      </c>
      <c r="AS5">
        <v>5.1175712844917545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21.616853390263348</v>
      </c>
      <c r="BB5">
        <f t="shared" si="0"/>
        <v>495.53274924761672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4.9052141900446458</v>
      </c>
      <c r="L6">
        <v>319.11634740117796</v>
      </c>
      <c r="M6">
        <v>27.778886831556278</v>
      </c>
      <c r="N6">
        <v>35.794879873437289</v>
      </c>
      <c r="O6">
        <v>0</v>
      </c>
      <c r="P6">
        <v>37.728759686503835</v>
      </c>
      <c r="Q6">
        <v>3.3408678655656932</v>
      </c>
      <c r="R6">
        <v>6.6369512965919082</v>
      </c>
      <c r="S6">
        <v>4.2177263855343856</v>
      </c>
      <c r="T6">
        <v>0</v>
      </c>
      <c r="U6">
        <v>21.404579233828766</v>
      </c>
      <c r="V6">
        <v>2</v>
      </c>
      <c r="W6">
        <v>2.9960723514211889</v>
      </c>
      <c r="X6">
        <v>10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2.7468576627008972</v>
      </c>
      <c r="AG6">
        <v>13.339196259653518</v>
      </c>
      <c r="AH6">
        <v>0</v>
      </c>
      <c r="AI6">
        <v>0</v>
      </c>
      <c r="AJ6">
        <v>0</v>
      </c>
      <c r="AK6">
        <v>16.355378406386976</v>
      </c>
      <c r="AL6">
        <v>0</v>
      </c>
      <c r="AM6">
        <v>0</v>
      </c>
      <c r="AN6">
        <v>0.65560317438948024</v>
      </c>
      <c r="AO6">
        <v>0</v>
      </c>
      <c r="AP6">
        <v>0.98252716009183882</v>
      </c>
      <c r="AQ6">
        <v>0</v>
      </c>
      <c r="AR6">
        <v>1.3548287359632645</v>
      </c>
      <c r="AS6">
        <v>5.1175712844917545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21.588539958012362</v>
      </c>
      <c r="BB6">
        <f t="shared" si="0"/>
        <v>494.88370784132735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4.9051545005115038</v>
      </c>
      <c r="L7">
        <v>321.72351127666991</v>
      </c>
      <c r="M7">
        <v>27.778886831556278</v>
      </c>
      <c r="N7">
        <v>35.794879873437289</v>
      </c>
      <c r="O7">
        <v>0</v>
      </c>
      <c r="P7">
        <v>37.728759686503835</v>
      </c>
      <c r="Q7">
        <v>3.5862251288797236</v>
      </c>
      <c r="R7">
        <v>6.6369512965919082</v>
      </c>
      <c r="S7">
        <v>4.2177263855343856</v>
      </c>
      <c r="T7">
        <v>0</v>
      </c>
      <c r="U7">
        <v>21.404579233828766</v>
      </c>
      <c r="V7">
        <v>2</v>
      </c>
      <c r="W7">
        <v>2.9960723514211889</v>
      </c>
      <c r="X7">
        <v>10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2.7468576627008972</v>
      </c>
      <c r="AG7">
        <v>13.339196259653518</v>
      </c>
      <c r="AH7">
        <v>0</v>
      </c>
      <c r="AI7">
        <v>0</v>
      </c>
      <c r="AJ7">
        <v>0</v>
      </c>
      <c r="AK7">
        <v>16.355378406386976</v>
      </c>
      <c r="AL7">
        <v>0</v>
      </c>
      <c r="AM7">
        <v>0</v>
      </c>
      <c r="AN7">
        <v>0.65560317438948024</v>
      </c>
      <c r="AO7">
        <v>0</v>
      </c>
      <c r="AP7">
        <v>0.98252716009183882</v>
      </c>
      <c r="AQ7">
        <v>0</v>
      </c>
      <c r="AR7">
        <v>2.0322432640367349</v>
      </c>
      <c r="AS7">
        <v>5.1175712844917545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21.736088773865436</v>
      </c>
      <c r="BB7">
        <f t="shared" si="0"/>
        <v>498.26603500282062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4.9052141900446458</v>
      </c>
      <c r="L8">
        <v>321.72351127666991</v>
      </c>
      <c r="M8">
        <v>27.778886831556278</v>
      </c>
      <c r="N8">
        <v>35.794879873437289</v>
      </c>
      <c r="O8">
        <v>0</v>
      </c>
      <c r="P8">
        <v>37.728759686503835</v>
      </c>
      <c r="Q8">
        <v>3.5862251288797236</v>
      </c>
      <c r="R8">
        <v>6.6369512965919082</v>
      </c>
      <c r="S8">
        <v>4.2177263855343856</v>
      </c>
      <c r="T8">
        <v>0</v>
      </c>
      <c r="U8">
        <v>21.404579233828766</v>
      </c>
      <c r="V8">
        <v>2</v>
      </c>
      <c r="W8">
        <v>2.9960723514211889</v>
      </c>
      <c r="X8">
        <v>10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2.7468576627008972</v>
      </c>
      <c r="AG8">
        <v>13.339196259653518</v>
      </c>
      <c r="AH8">
        <v>0</v>
      </c>
      <c r="AI8">
        <v>0</v>
      </c>
      <c r="AJ8">
        <v>0</v>
      </c>
      <c r="AK8">
        <v>16.355378406386976</v>
      </c>
      <c r="AL8">
        <v>0</v>
      </c>
      <c r="AM8">
        <v>0</v>
      </c>
      <c r="AN8">
        <v>0.65560317438948024</v>
      </c>
      <c r="AO8">
        <v>0</v>
      </c>
      <c r="AP8">
        <v>0.98252716009183882</v>
      </c>
      <c r="AQ8">
        <v>0</v>
      </c>
      <c r="AR8">
        <v>2.0322432640367349</v>
      </c>
      <c r="AS8">
        <v>5.1175712844917545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21.736091268887922</v>
      </c>
      <c r="BB8">
        <f t="shared" si="0"/>
        <v>498.26609219733126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4.9051545005115038</v>
      </c>
      <c r="L9">
        <v>321.72351127666991</v>
      </c>
      <c r="M9">
        <v>27.778886831556278</v>
      </c>
      <c r="N9">
        <v>35.794879873437289</v>
      </c>
      <c r="O9">
        <v>0</v>
      </c>
      <c r="P9">
        <v>37.728759686503835</v>
      </c>
      <c r="Q9">
        <v>3.5862251288797236</v>
      </c>
      <c r="R9">
        <v>6.6369512965919082</v>
      </c>
      <c r="S9">
        <v>4.2177263855343856</v>
      </c>
      <c r="T9">
        <v>0</v>
      </c>
      <c r="U9">
        <v>21.404579233828766</v>
      </c>
      <c r="V9">
        <v>2</v>
      </c>
      <c r="W9">
        <v>2.9960723514211889</v>
      </c>
      <c r="X9">
        <v>10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2.7468576627008972</v>
      </c>
      <c r="AG9">
        <v>13.339196259653518</v>
      </c>
      <c r="AH9">
        <v>0</v>
      </c>
      <c r="AI9">
        <v>0</v>
      </c>
      <c r="AJ9">
        <v>0</v>
      </c>
      <c r="AK9">
        <v>16.355378406386976</v>
      </c>
      <c r="AL9">
        <v>0</v>
      </c>
      <c r="AM9">
        <v>0</v>
      </c>
      <c r="AN9">
        <v>0.65560317438948024</v>
      </c>
      <c r="AO9">
        <v>0</v>
      </c>
      <c r="AP9">
        <v>0.98252716009183882</v>
      </c>
      <c r="AQ9">
        <v>0</v>
      </c>
      <c r="AR9">
        <v>2.0322432640367349</v>
      </c>
      <c r="AS9">
        <v>5.1175712844917545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21.736088773865436</v>
      </c>
      <c r="BB9">
        <f t="shared" si="0"/>
        <v>498.26603500282062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4.9052141900446458</v>
      </c>
      <c r="L10">
        <v>321.72351127666991</v>
      </c>
      <c r="M10">
        <v>27.778886831556278</v>
      </c>
      <c r="N10">
        <v>35.794879873437289</v>
      </c>
      <c r="O10">
        <v>0</v>
      </c>
      <c r="P10">
        <v>37.728759686503835</v>
      </c>
      <c r="Q10">
        <v>3.5862251288797236</v>
      </c>
      <c r="R10">
        <v>6.6369512965919082</v>
      </c>
      <c r="S10">
        <v>4.2177263855343856</v>
      </c>
      <c r="T10">
        <v>0</v>
      </c>
      <c r="U10">
        <v>21.404579233828766</v>
      </c>
      <c r="V10">
        <v>2</v>
      </c>
      <c r="W10">
        <v>2.9960723514211889</v>
      </c>
      <c r="X10">
        <v>10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2.7468576627008972</v>
      </c>
      <c r="AG10">
        <v>13.339196259653518</v>
      </c>
      <c r="AH10">
        <v>0</v>
      </c>
      <c r="AI10">
        <v>0</v>
      </c>
      <c r="AJ10">
        <v>0</v>
      </c>
      <c r="AK10">
        <v>16.355378406386976</v>
      </c>
      <c r="AL10">
        <v>0</v>
      </c>
      <c r="AM10">
        <v>0</v>
      </c>
      <c r="AN10">
        <v>0.65560317438948024</v>
      </c>
      <c r="AO10">
        <v>0</v>
      </c>
      <c r="AP10">
        <v>0.98252716009183882</v>
      </c>
      <c r="AQ10">
        <v>0</v>
      </c>
      <c r="AR10">
        <v>2.0322432640367349</v>
      </c>
      <c r="AS10">
        <v>5.1175712844917545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21.736091268887922</v>
      </c>
      <c r="BB10">
        <f t="shared" si="0"/>
        <v>498.26609219733126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4.9051545005115038</v>
      </c>
      <c r="L11">
        <v>321.72351127666991</v>
      </c>
      <c r="M11">
        <v>27.778886831556278</v>
      </c>
      <c r="N11">
        <v>35.794879873437289</v>
      </c>
      <c r="O11">
        <v>0</v>
      </c>
      <c r="P11">
        <v>37.728759686503835</v>
      </c>
      <c r="Q11">
        <v>3.5862251288797236</v>
      </c>
      <c r="R11">
        <v>6.6369512965919082</v>
      </c>
      <c r="S11">
        <v>4.2177263855343856</v>
      </c>
      <c r="T11">
        <v>0</v>
      </c>
      <c r="U11">
        <v>21.404579233828766</v>
      </c>
      <c r="V11">
        <v>2</v>
      </c>
      <c r="W11">
        <v>2.9960723514211889</v>
      </c>
      <c r="X11">
        <v>10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2.7468576627008972</v>
      </c>
      <c r="AG11">
        <v>13.339196259653518</v>
      </c>
      <c r="AH11">
        <v>0</v>
      </c>
      <c r="AI11">
        <v>0</v>
      </c>
      <c r="AJ11">
        <v>0</v>
      </c>
      <c r="AK11">
        <v>16.355378406386976</v>
      </c>
      <c r="AL11">
        <v>0</v>
      </c>
      <c r="AM11">
        <v>0</v>
      </c>
      <c r="AN11">
        <v>0.65560317438948024</v>
      </c>
      <c r="AO11">
        <v>0</v>
      </c>
      <c r="AP11">
        <v>0.98252716009183882</v>
      </c>
      <c r="AQ11">
        <v>0</v>
      </c>
      <c r="AR11">
        <v>2.0322432640367349</v>
      </c>
      <c r="AS11">
        <v>2.4762442112293881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21.62568130220307</v>
      </c>
      <c r="BB11">
        <f t="shared" si="0"/>
        <v>495.73511540122064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4.9052141900446458</v>
      </c>
      <c r="L12">
        <v>321.72351127666991</v>
      </c>
      <c r="M12">
        <v>27.778886831556278</v>
      </c>
      <c r="N12">
        <v>35.794879873437289</v>
      </c>
      <c r="O12">
        <v>0</v>
      </c>
      <c r="P12">
        <v>37.728759686503835</v>
      </c>
      <c r="Q12">
        <v>3.5862251288797236</v>
      </c>
      <c r="R12">
        <v>6.6369512965919082</v>
      </c>
      <c r="S12">
        <v>4.2177263855343856</v>
      </c>
      <c r="T12">
        <v>0</v>
      </c>
      <c r="U12">
        <v>21.404579233828766</v>
      </c>
      <c r="V12">
        <v>2</v>
      </c>
      <c r="W12">
        <v>2.9960723514211889</v>
      </c>
      <c r="X12">
        <v>10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2.7468576627008972</v>
      </c>
      <c r="AG12">
        <v>13.339196259653518</v>
      </c>
      <c r="AH12">
        <v>0</v>
      </c>
      <c r="AI12">
        <v>0</v>
      </c>
      <c r="AJ12">
        <v>0</v>
      </c>
      <c r="AK12">
        <v>16.355378406386976</v>
      </c>
      <c r="AL12">
        <v>0</v>
      </c>
      <c r="AM12">
        <v>0</v>
      </c>
      <c r="AN12">
        <v>0.65560317438948024</v>
      </c>
      <c r="AO12">
        <v>0</v>
      </c>
      <c r="AP12">
        <v>0.98252716009183882</v>
      </c>
      <c r="AQ12">
        <v>0</v>
      </c>
      <c r="AR12">
        <v>2.0322432640367349</v>
      </c>
      <c r="AS12">
        <v>2.0635367359632646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21.60843262475943</v>
      </c>
      <c r="BB12">
        <f t="shared" si="0"/>
        <v>495.33971629293126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4.9051545005115038</v>
      </c>
      <c r="L13">
        <v>321.72351127666991</v>
      </c>
      <c r="M13">
        <v>28.990609570746162</v>
      </c>
      <c r="N13">
        <v>35.798293626717609</v>
      </c>
      <c r="O13">
        <v>0</v>
      </c>
      <c r="P13">
        <v>37.727827804787779</v>
      </c>
      <c r="Q13">
        <v>3.5862251288797236</v>
      </c>
      <c r="R13">
        <v>6.6369512965919082</v>
      </c>
      <c r="S13">
        <v>4.2177263855343856</v>
      </c>
      <c r="T13">
        <v>0</v>
      </c>
      <c r="U13">
        <v>21.404579233828766</v>
      </c>
      <c r="V13">
        <v>2</v>
      </c>
      <c r="W13">
        <v>2.9960723514211889</v>
      </c>
      <c r="X13">
        <v>10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2.7468576627008972</v>
      </c>
      <c r="AG13">
        <v>13.339196259653518</v>
      </c>
      <c r="AH13">
        <v>0</v>
      </c>
      <c r="AI13">
        <v>0</v>
      </c>
      <c r="AJ13">
        <v>0</v>
      </c>
      <c r="AK13">
        <v>16.355378406386976</v>
      </c>
      <c r="AL13">
        <v>0</v>
      </c>
      <c r="AM13">
        <v>0</v>
      </c>
      <c r="AN13">
        <v>0.65560317438948024</v>
      </c>
      <c r="AO13">
        <v>0</v>
      </c>
      <c r="AP13">
        <v>0.98252716009183882</v>
      </c>
      <c r="AQ13">
        <v>0</v>
      </c>
      <c r="AR13">
        <v>2.0322432640367349</v>
      </c>
      <c r="AS13">
        <v>2.3937027802128994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21.672984823116106</v>
      </c>
      <c r="BB13">
        <f t="shared" si="0"/>
        <v>496.81947506004536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4.9052141900446458</v>
      </c>
      <c r="L14">
        <v>321.72351127666991</v>
      </c>
      <c r="M14">
        <v>28.990609570746162</v>
      </c>
      <c r="N14">
        <v>35.798293626717609</v>
      </c>
      <c r="O14">
        <v>0</v>
      </c>
      <c r="P14">
        <v>37.727827804787779</v>
      </c>
      <c r="Q14">
        <v>3.5862251288797236</v>
      </c>
      <c r="R14">
        <v>6.6369512965919082</v>
      </c>
      <c r="S14">
        <v>4.2177263855343856</v>
      </c>
      <c r="T14">
        <v>0</v>
      </c>
      <c r="U14">
        <v>21.404579233828766</v>
      </c>
      <c r="V14">
        <v>2</v>
      </c>
      <c r="W14">
        <v>2.9960723514211889</v>
      </c>
      <c r="X14">
        <v>10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2.7468576627008972</v>
      </c>
      <c r="AG14">
        <v>13.339196259653518</v>
      </c>
      <c r="AH14">
        <v>0</v>
      </c>
      <c r="AI14">
        <v>0</v>
      </c>
      <c r="AJ14">
        <v>0</v>
      </c>
      <c r="AK14">
        <v>16.355378406386976</v>
      </c>
      <c r="AL14">
        <v>0</v>
      </c>
      <c r="AM14">
        <v>0</v>
      </c>
      <c r="AN14">
        <v>0.65560317438948024</v>
      </c>
      <c r="AO14">
        <v>0</v>
      </c>
      <c r="AP14">
        <v>0.98252716009183882</v>
      </c>
      <c r="AQ14">
        <v>0</v>
      </c>
      <c r="AR14">
        <v>2.0322432640367349</v>
      </c>
      <c r="AS14">
        <v>2.3937027802128994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21.672987318138592</v>
      </c>
      <c r="BB14">
        <f t="shared" si="0"/>
        <v>496.81953225455601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4.9051545005115038</v>
      </c>
      <c r="L15">
        <v>321.72351127666991</v>
      </c>
      <c r="M15">
        <v>28.990609570746162</v>
      </c>
      <c r="N15">
        <v>35.798293626717609</v>
      </c>
      <c r="O15">
        <v>0</v>
      </c>
      <c r="P15">
        <v>37.727827804787779</v>
      </c>
      <c r="Q15">
        <v>3.5862251288797236</v>
      </c>
      <c r="R15">
        <v>6.6369512965919082</v>
      </c>
      <c r="S15">
        <v>4.2177263855343856</v>
      </c>
      <c r="T15">
        <v>0</v>
      </c>
      <c r="U15">
        <v>21.404579233828766</v>
      </c>
      <c r="V15">
        <v>2</v>
      </c>
      <c r="W15">
        <v>2.9960723514211889</v>
      </c>
      <c r="X15">
        <v>10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2.7468576627008972</v>
      </c>
      <c r="AG15">
        <v>13.339196259653518</v>
      </c>
      <c r="AH15">
        <v>0</v>
      </c>
      <c r="AI15">
        <v>0</v>
      </c>
      <c r="AJ15">
        <v>0</v>
      </c>
      <c r="AK15">
        <v>16.355378406386976</v>
      </c>
      <c r="AL15">
        <v>0</v>
      </c>
      <c r="AM15">
        <v>0</v>
      </c>
      <c r="AN15">
        <v>0.65560317438948024</v>
      </c>
      <c r="AO15">
        <v>0</v>
      </c>
      <c r="AP15">
        <v>0.86462368315591731</v>
      </c>
      <c r="AQ15">
        <v>0</v>
      </c>
      <c r="AR15">
        <v>2.0322432640367349</v>
      </c>
      <c r="AS15">
        <v>2.3937027802128994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21.668056457780185</v>
      </c>
      <c r="BB15">
        <f t="shared" si="0"/>
        <v>496.70649994844536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4.9052141900446458</v>
      </c>
      <c r="L16">
        <v>321.72351127666991</v>
      </c>
      <c r="M16">
        <v>28.990609570746162</v>
      </c>
      <c r="N16">
        <v>35.798293626717609</v>
      </c>
      <c r="O16">
        <v>0</v>
      </c>
      <c r="P16">
        <v>37.727827804787779</v>
      </c>
      <c r="Q16">
        <v>3.5862251288797236</v>
      </c>
      <c r="R16">
        <v>6.6369512965919082</v>
      </c>
      <c r="S16">
        <v>4.2177263855343856</v>
      </c>
      <c r="T16">
        <v>0</v>
      </c>
      <c r="U16">
        <v>21.404579233828766</v>
      </c>
      <c r="V16">
        <v>2</v>
      </c>
      <c r="W16">
        <v>2.9960723514211889</v>
      </c>
      <c r="X16">
        <v>10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2.7468576627008972</v>
      </c>
      <c r="AG16">
        <v>13.339196259653518</v>
      </c>
      <c r="AH16">
        <v>0</v>
      </c>
      <c r="AI16">
        <v>0</v>
      </c>
      <c r="AJ16">
        <v>0</v>
      </c>
      <c r="AK16">
        <v>16.355378406386976</v>
      </c>
      <c r="AL16">
        <v>0</v>
      </c>
      <c r="AM16">
        <v>0</v>
      </c>
      <c r="AN16">
        <v>0.65560317438948024</v>
      </c>
      <c r="AO16">
        <v>0</v>
      </c>
      <c r="AP16">
        <v>0.86462368315591731</v>
      </c>
      <c r="AQ16">
        <v>0</v>
      </c>
      <c r="AR16">
        <v>2.0322432640367349</v>
      </c>
      <c r="AS16">
        <v>2.3937027802128994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21.668058952802671</v>
      </c>
      <c r="BB16">
        <f t="shared" si="0"/>
        <v>496.70655714295606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4.9051545005115038</v>
      </c>
      <c r="L17">
        <v>321.72351127666991</v>
      </c>
      <c r="M17">
        <v>27.778886831556278</v>
      </c>
      <c r="N17">
        <v>35.798293626717609</v>
      </c>
      <c r="O17">
        <v>0</v>
      </c>
      <c r="P17">
        <v>37.727827804787779</v>
      </c>
      <c r="Q17">
        <v>3.5862251288797236</v>
      </c>
      <c r="R17">
        <v>6.6369512965919082</v>
      </c>
      <c r="S17">
        <v>4.2177263855343856</v>
      </c>
      <c r="T17">
        <v>0</v>
      </c>
      <c r="U17">
        <v>21.404579233828766</v>
      </c>
      <c r="V17">
        <v>2</v>
      </c>
      <c r="W17">
        <v>2.9960723514211889</v>
      </c>
      <c r="X17">
        <v>10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2.7468576627008972</v>
      </c>
      <c r="AG17">
        <v>13.339196259653518</v>
      </c>
      <c r="AH17">
        <v>0</v>
      </c>
      <c r="AI17">
        <v>0</v>
      </c>
      <c r="AJ17">
        <v>0</v>
      </c>
      <c r="AK17">
        <v>16.355378406386976</v>
      </c>
      <c r="AL17">
        <v>0</v>
      </c>
      <c r="AM17">
        <v>0</v>
      </c>
      <c r="AN17">
        <v>0.65560317438948024</v>
      </c>
      <c r="AO17">
        <v>0</v>
      </c>
      <c r="AP17">
        <v>0.86462368315591731</v>
      </c>
      <c r="AQ17">
        <v>0</v>
      </c>
      <c r="AR17">
        <v>2.0322432640367349</v>
      </c>
      <c r="AS17">
        <v>2.3937027802128994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21.617406447282047</v>
      </c>
      <c r="BB17">
        <f t="shared" si="0"/>
        <v>495.54542721975349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4.9052141900446458</v>
      </c>
      <c r="L18">
        <v>321.72351127666991</v>
      </c>
      <c r="M18">
        <v>27.778886831556278</v>
      </c>
      <c r="N18">
        <v>35.798293626717609</v>
      </c>
      <c r="O18">
        <v>0</v>
      </c>
      <c r="P18">
        <v>37.727827804787779</v>
      </c>
      <c r="Q18">
        <v>3.5862251288797236</v>
      </c>
      <c r="R18">
        <v>6.6369512965919082</v>
      </c>
      <c r="S18">
        <v>4.2177263855343856</v>
      </c>
      <c r="T18">
        <v>0</v>
      </c>
      <c r="U18">
        <v>21.404579233828766</v>
      </c>
      <c r="V18">
        <v>2</v>
      </c>
      <c r="W18">
        <v>2.9960723514211889</v>
      </c>
      <c r="X18">
        <v>10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2.7468576627008972</v>
      </c>
      <c r="AG18">
        <v>13.339196259653518</v>
      </c>
      <c r="AH18">
        <v>0</v>
      </c>
      <c r="AI18">
        <v>0</v>
      </c>
      <c r="AJ18">
        <v>0</v>
      </c>
      <c r="AK18">
        <v>16.355378406386976</v>
      </c>
      <c r="AL18">
        <v>0</v>
      </c>
      <c r="AM18">
        <v>0</v>
      </c>
      <c r="AN18">
        <v>0.65560317438948024</v>
      </c>
      <c r="AO18">
        <v>0</v>
      </c>
      <c r="AP18">
        <v>0.86462368315591731</v>
      </c>
      <c r="AQ18">
        <v>0</v>
      </c>
      <c r="AR18">
        <v>2.0322432640367349</v>
      </c>
      <c r="AS18">
        <v>2.3937027802128994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21.617408942304532</v>
      </c>
      <c r="BB18">
        <f t="shared" si="0"/>
        <v>495.54548441426419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4.9051545005115038</v>
      </c>
      <c r="L19">
        <v>321.72351127666991</v>
      </c>
      <c r="M19">
        <v>27.778886831556278</v>
      </c>
      <c r="N19">
        <v>35.798293626717609</v>
      </c>
      <c r="O19">
        <v>0</v>
      </c>
      <c r="P19">
        <v>37.727827804787779</v>
      </c>
      <c r="Q19">
        <v>3.5862251288797236</v>
      </c>
      <c r="R19">
        <v>6.5999193365416735</v>
      </c>
      <c r="S19">
        <v>4.1964005839926708</v>
      </c>
      <c r="T19">
        <v>0</v>
      </c>
      <c r="U19">
        <v>21.404579233828766</v>
      </c>
      <c r="V19">
        <v>2</v>
      </c>
      <c r="W19">
        <v>2.9960723514211889</v>
      </c>
      <c r="X19">
        <v>10</v>
      </c>
      <c r="Y19">
        <v>0</v>
      </c>
      <c r="Z19">
        <v>0</v>
      </c>
      <c r="AA19">
        <v>0</v>
      </c>
      <c r="AB19">
        <v>1.035795</v>
      </c>
      <c r="AC19">
        <v>0</v>
      </c>
      <c r="AD19">
        <v>0</v>
      </c>
      <c r="AE19">
        <v>0</v>
      </c>
      <c r="AF19">
        <v>2.7468576627008972</v>
      </c>
      <c r="AG19">
        <v>13.339196259653518</v>
      </c>
      <c r="AH19">
        <v>0</v>
      </c>
      <c r="AI19">
        <v>0</v>
      </c>
      <c r="AJ19">
        <v>0</v>
      </c>
      <c r="AK19">
        <v>16.355378406386976</v>
      </c>
      <c r="AL19">
        <v>0</v>
      </c>
      <c r="AM19">
        <v>0</v>
      </c>
      <c r="AN19">
        <v>0.65560317438948024</v>
      </c>
      <c r="AO19">
        <v>0</v>
      </c>
      <c r="AP19">
        <v>0.86462368315591731</v>
      </c>
      <c r="AQ19">
        <v>0</v>
      </c>
      <c r="AR19">
        <v>1.3548287359632645</v>
      </c>
      <c r="AS19">
        <v>2.3937027802128994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21.629947396574032</v>
      </c>
      <c r="BB19">
        <f t="shared" si="0"/>
        <v>495.83290898079611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4.9052141900446458</v>
      </c>
      <c r="L20">
        <v>321.72351127666991</v>
      </c>
      <c r="M20">
        <v>27.778886831556278</v>
      </c>
      <c r="N20">
        <v>35.798293626717609</v>
      </c>
      <c r="O20">
        <v>0</v>
      </c>
      <c r="P20">
        <v>37.727827804787779</v>
      </c>
      <c r="Q20">
        <v>3.5862251288797236</v>
      </c>
      <c r="R20">
        <v>6.5999193365416735</v>
      </c>
      <c r="S20">
        <v>4.1964005839926708</v>
      </c>
      <c r="T20">
        <v>0</v>
      </c>
      <c r="U20">
        <v>21.404579233828766</v>
      </c>
      <c r="V20">
        <v>2</v>
      </c>
      <c r="W20">
        <v>2.9960723514211889</v>
      </c>
      <c r="X20">
        <v>10</v>
      </c>
      <c r="Y20">
        <v>0</v>
      </c>
      <c r="Z20">
        <v>0</v>
      </c>
      <c r="AA20">
        <v>0</v>
      </c>
      <c r="AB20">
        <v>1.035795</v>
      </c>
      <c r="AC20">
        <v>0</v>
      </c>
      <c r="AD20">
        <v>0</v>
      </c>
      <c r="AE20">
        <v>0</v>
      </c>
      <c r="AF20">
        <v>2.7468576627008972</v>
      </c>
      <c r="AG20">
        <v>13.339196259653518</v>
      </c>
      <c r="AH20">
        <v>0</v>
      </c>
      <c r="AI20">
        <v>0</v>
      </c>
      <c r="AJ20">
        <v>0</v>
      </c>
      <c r="AK20">
        <v>16.355378406386976</v>
      </c>
      <c r="AL20">
        <v>0</v>
      </c>
      <c r="AM20">
        <v>0</v>
      </c>
      <c r="AN20">
        <v>0.65560317438948024</v>
      </c>
      <c r="AO20">
        <v>0</v>
      </c>
      <c r="AP20">
        <v>0.86462368315591731</v>
      </c>
      <c r="AQ20">
        <v>0</v>
      </c>
      <c r="AR20">
        <v>1.3548287359632645</v>
      </c>
      <c r="AS20">
        <v>2.3937027802128994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21.629949891596517</v>
      </c>
      <c r="BB20">
        <f t="shared" si="0"/>
        <v>495.83296617530675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4.9051545005115038</v>
      </c>
      <c r="L21">
        <v>321.72351127666991</v>
      </c>
      <c r="M21">
        <v>27.778886831556278</v>
      </c>
      <c r="N21">
        <v>35.798293626717609</v>
      </c>
      <c r="O21">
        <v>0</v>
      </c>
      <c r="P21">
        <v>37.727827804787779</v>
      </c>
      <c r="Q21">
        <v>3.5862251288797236</v>
      </c>
      <c r="R21">
        <v>5.5632735644379512</v>
      </c>
      <c r="S21">
        <v>4.1052615269367267</v>
      </c>
      <c r="T21">
        <v>0</v>
      </c>
      <c r="U21">
        <v>21.404579233828766</v>
      </c>
      <c r="V21">
        <v>2</v>
      </c>
      <c r="W21">
        <v>2.9960723514211889</v>
      </c>
      <c r="X21">
        <v>10</v>
      </c>
      <c r="Y21">
        <v>0</v>
      </c>
      <c r="Z21">
        <v>0</v>
      </c>
      <c r="AA21">
        <v>0</v>
      </c>
      <c r="AB21">
        <v>1.035795</v>
      </c>
      <c r="AC21">
        <v>0</v>
      </c>
      <c r="AD21">
        <v>0</v>
      </c>
      <c r="AE21">
        <v>0</v>
      </c>
      <c r="AF21">
        <v>2.7468576627008972</v>
      </c>
      <c r="AG21">
        <v>13.339196259653518</v>
      </c>
      <c r="AH21">
        <v>0</v>
      </c>
      <c r="AI21">
        <v>0</v>
      </c>
      <c r="AJ21">
        <v>0</v>
      </c>
      <c r="AK21">
        <v>16.355378406386976</v>
      </c>
      <c r="AL21">
        <v>0</v>
      </c>
      <c r="AM21">
        <v>0</v>
      </c>
      <c r="AN21">
        <v>0.65560317438948024</v>
      </c>
      <c r="AO21">
        <v>0</v>
      </c>
      <c r="AP21">
        <v>0.86462368315591731</v>
      </c>
      <c r="AQ21">
        <v>0</v>
      </c>
      <c r="AR21">
        <v>1.3548287359632645</v>
      </c>
      <c r="AS21">
        <v>2.0635367359632646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21.569005050065524</v>
      </c>
      <c r="BB21">
        <f t="shared" si="0"/>
        <v>494.43590045389516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4.9052141900446458</v>
      </c>
      <c r="L22">
        <v>321.72351127666991</v>
      </c>
      <c r="M22">
        <v>27.778886831556278</v>
      </c>
      <c r="N22">
        <v>35.798293626717609</v>
      </c>
      <c r="O22">
        <v>0</v>
      </c>
      <c r="P22">
        <v>37.727827804787779</v>
      </c>
      <c r="Q22">
        <v>3.5862251288797236</v>
      </c>
      <c r="R22">
        <v>5.5632735644379512</v>
      </c>
      <c r="S22">
        <v>4.1052615269367267</v>
      </c>
      <c r="T22">
        <v>0</v>
      </c>
      <c r="U22">
        <v>21.404579233828766</v>
      </c>
      <c r="V22">
        <v>2</v>
      </c>
      <c r="W22">
        <v>2.9960723514211889</v>
      </c>
      <c r="X22">
        <v>10</v>
      </c>
      <c r="Y22">
        <v>0</v>
      </c>
      <c r="Z22">
        <v>0</v>
      </c>
      <c r="AA22">
        <v>0</v>
      </c>
      <c r="AB22">
        <v>1.035795</v>
      </c>
      <c r="AC22">
        <v>0</v>
      </c>
      <c r="AD22">
        <v>0</v>
      </c>
      <c r="AE22">
        <v>0</v>
      </c>
      <c r="AF22">
        <v>2.7468576627008972</v>
      </c>
      <c r="AG22">
        <v>13.339196259653518</v>
      </c>
      <c r="AH22">
        <v>0</v>
      </c>
      <c r="AI22">
        <v>0</v>
      </c>
      <c r="AJ22">
        <v>0</v>
      </c>
      <c r="AK22">
        <v>16.355378406386976</v>
      </c>
      <c r="AL22">
        <v>0</v>
      </c>
      <c r="AM22">
        <v>0</v>
      </c>
      <c r="AN22">
        <v>0.65560317438948024</v>
      </c>
      <c r="AO22">
        <v>0</v>
      </c>
      <c r="AP22">
        <v>0.86462368315591731</v>
      </c>
      <c r="AQ22">
        <v>0</v>
      </c>
      <c r="AR22">
        <v>1.3548287359632645</v>
      </c>
      <c r="AS22">
        <v>2.0635367359632646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21.569007545088009</v>
      </c>
      <c r="BB22">
        <f t="shared" si="0"/>
        <v>494.4359576484058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2.0663503301399682</v>
      </c>
      <c r="L23">
        <v>320.85941764875616</v>
      </c>
      <c r="M23">
        <v>24.974606461380038</v>
      </c>
      <c r="N23">
        <v>34.95864758790831</v>
      </c>
      <c r="O23">
        <v>0</v>
      </c>
      <c r="P23">
        <v>37.728759686503835</v>
      </c>
      <c r="Q23">
        <v>3.5156841614550833</v>
      </c>
      <c r="R23">
        <v>2.0033958538993084</v>
      </c>
      <c r="S23">
        <v>2.9416952323057091</v>
      </c>
      <c r="T23">
        <v>0</v>
      </c>
      <c r="U23">
        <v>21.404579233828766</v>
      </c>
      <c r="V23">
        <v>2</v>
      </c>
      <c r="W23">
        <v>2.9960723514211889</v>
      </c>
      <c r="X23">
        <v>8.5270650752891015</v>
      </c>
      <c r="Y23">
        <v>0</v>
      </c>
      <c r="Z23">
        <v>0</v>
      </c>
      <c r="AA23">
        <v>0</v>
      </c>
      <c r="AB23">
        <v>1.035795</v>
      </c>
      <c r="AC23">
        <v>0</v>
      </c>
      <c r="AD23">
        <v>0</v>
      </c>
      <c r="AE23">
        <v>0</v>
      </c>
      <c r="AF23">
        <v>2.7468576627008972</v>
      </c>
      <c r="AG23">
        <v>13.339196259653518</v>
      </c>
      <c r="AH23">
        <v>0</v>
      </c>
      <c r="AI23">
        <v>0</v>
      </c>
      <c r="AJ23">
        <v>0</v>
      </c>
      <c r="AK23">
        <v>16.355378406386976</v>
      </c>
      <c r="AL23">
        <v>0</v>
      </c>
      <c r="AM23">
        <v>0</v>
      </c>
      <c r="AN23">
        <v>0.65560317438948024</v>
      </c>
      <c r="AO23">
        <v>0</v>
      </c>
      <c r="AP23">
        <v>0.86462368315591731</v>
      </c>
      <c r="AQ23">
        <v>0</v>
      </c>
      <c r="AR23">
        <v>1.3548287359632645</v>
      </c>
      <c r="AS23">
        <v>2.0635367359632646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20.999989499149958</v>
      </c>
      <c r="BB23">
        <f t="shared" si="0"/>
        <v>481.39210378195094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2.0246643400913684</v>
      </c>
      <c r="L24">
        <v>314.99704908870746</v>
      </c>
      <c r="M24">
        <v>27.779991015274032</v>
      </c>
      <c r="N24">
        <v>35.794879873437289</v>
      </c>
      <c r="O24">
        <v>0</v>
      </c>
      <c r="P24">
        <v>37.728759686503835</v>
      </c>
      <c r="Q24">
        <v>2.0034167650001118</v>
      </c>
      <c r="R24">
        <v>2.0034011288450571</v>
      </c>
      <c r="S24">
        <v>2.3065425468263698</v>
      </c>
      <c r="T24">
        <v>0</v>
      </c>
      <c r="U24">
        <v>21.404579233828766</v>
      </c>
      <c r="V24">
        <v>2.0042008465715235</v>
      </c>
      <c r="W24">
        <v>4.4169472467935789</v>
      </c>
      <c r="X24">
        <v>26.293169853213318</v>
      </c>
      <c r="Y24">
        <v>0</v>
      </c>
      <c r="Z24">
        <v>0</v>
      </c>
      <c r="AA24">
        <v>0</v>
      </c>
      <c r="AB24">
        <v>1.035795</v>
      </c>
      <c r="AC24">
        <v>0</v>
      </c>
      <c r="AD24">
        <v>0</v>
      </c>
      <c r="AE24">
        <v>0</v>
      </c>
      <c r="AF24">
        <v>2.7468576627008972</v>
      </c>
      <c r="AG24">
        <v>13.339196259653518</v>
      </c>
      <c r="AH24">
        <v>0</v>
      </c>
      <c r="AI24">
        <v>0</v>
      </c>
      <c r="AJ24">
        <v>0</v>
      </c>
      <c r="AK24">
        <v>16.355378406386976</v>
      </c>
      <c r="AL24">
        <v>0</v>
      </c>
      <c r="AM24">
        <v>0</v>
      </c>
      <c r="AN24">
        <v>0.65560317438948024</v>
      </c>
      <c r="AO24">
        <v>0</v>
      </c>
      <c r="AP24">
        <v>0.86462368315591731</v>
      </c>
      <c r="AQ24">
        <v>0</v>
      </c>
      <c r="AR24">
        <v>1.3548287359632645</v>
      </c>
      <c r="AS24">
        <v>2.0635367359632646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21.617849009642153</v>
      </c>
      <c r="BB24">
        <f t="shared" si="0"/>
        <v>495.55557227366393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9.3509515057572994</v>
      </c>
      <c r="L25">
        <v>314.99704908870746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6.609746047749943</v>
      </c>
      <c r="R25">
        <v>12.80116826158422</v>
      </c>
      <c r="S25">
        <v>7.9953822267787515</v>
      </c>
      <c r="T25">
        <v>0</v>
      </c>
      <c r="U25">
        <v>21.404579233828766</v>
      </c>
      <c r="V25">
        <v>5.5671341955822342</v>
      </c>
      <c r="W25">
        <v>5.8235942460047365</v>
      </c>
      <c r="X25">
        <v>36.847766724041499</v>
      </c>
      <c r="Y25">
        <v>0</v>
      </c>
      <c r="Z25">
        <v>0</v>
      </c>
      <c r="AA25">
        <v>0</v>
      </c>
      <c r="AB25">
        <v>1.035795</v>
      </c>
      <c r="AC25">
        <v>0</v>
      </c>
      <c r="AD25">
        <v>0</v>
      </c>
      <c r="AE25">
        <v>0</v>
      </c>
      <c r="AF25">
        <v>2.7468576627008972</v>
      </c>
      <c r="AG25">
        <v>13.339196259653518</v>
      </c>
      <c r="AH25">
        <v>0</v>
      </c>
      <c r="AI25">
        <v>0</v>
      </c>
      <c r="AJ25">
        <v>0</v>
      </c>
      <c r="AK25">
        <v>16.355378406386976</v>
      </c>
      <c r="AL25">
        <v>0</v>
      </c>
      <c r="AM25">
        <v>0</v>
      </c>
      <c r="AN25">
        <v>0.65560317438948024</v>
      </c>
      <c r="AO25">
        <v>0</v>
      </c>
      <c r="AP25">
        <v>0.86462368315591731</v>
      </c>
      <c r="AQ25">
        <v>0</v>
      </c>
      <c r="AR25">
        <v>1.3548287359632645</v>
      </c>
      <c r="AS25">
        <v>2.3937027802128994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23.468484090362359</v>
      </c>
      <c r="BB25">
        <f t="shared" si="0"/>
        <v>537.9785037173508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9.2881620588350113</v>
      </c>
      <c r="L26">
        <v>399.99720856463125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6.609746047749943</v>
      </c>
      <c r="R26">
        <v>12.80116826158422</v>
      </c>
      <c r="S26">
        <v>7.9953822267787515</v>
      </c>
      <c r="T26">
        <v>0</v>
      </c>
      <c r="U26">
        <v>21.404579233828766</v>
      </c>
      <c r="V26">
        <v>5.5671341955822342</v>
      </c>
      <c r="W26">
        <v>6.9306816582294779</v>
      </c>
      <c r="X26">
        <v>43.687283943206182</v>
      </c>
      <c r="Y26">
        <v>0</v>
      </c>
      <c r="Z26">
        <v>0</v>
      </c>
      <c r="AA26">
        <v>0</v>
      </c>
      <c r="AB26">
        <v>1.035795</v>
      </c>
      <c r="AC26">
        <v>0</v>
      </c>
      <c r="AD26">
        <v>0</v>
      </c>
      <c r="AE26">
        <v>1.5937367374243374</v>
      </c>
      <c r="AF26">
        <v>2.7468576627008972</v>
      </c>
      <c r="AG26">
        <v>13.339196259653518</v>
      </c>
      <c r="AH26">
        <v>0.88076543727822998</v>
      </c>
      <c r="AI26">
        <v>0</v>
      </c>
      <c r="AJ26">
        <v>0</v>
      </c>
      <c r="AK26">
        <v>16.355378406386976</v>
      </c>
      <c r="AL26">
        <v>0</v>
      </c>
      <c r="AM26">
        <v>0</v>
      </c>
      <c r="AN26">
        <v>0.65560317438948024</v>
      </c>
      <c r="AO26">
        <v>0</v>
      </c>
      <c r="AP26">
        <v>0.6681183151742851</v>
      </c>
      <c r="AQ26">
        <v>0</v>
      </c>
      <c r="AR26">
        <v>1.3548287359632645</v>
      </c>
      <c r="AS26">
        <v>2.3937027802128994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27.446254497687629</v>
      </c>
      <c r="BB26">
        <f t="shared" si="0"/>
        <v>629.16270477713704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9.3509407136975575</v>
      </c>
      <c r="L27">
        <v>489.99190428820685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6.609746047749943</v>
      </c>
      <c r="R27">
        <v>12.80116826158422</v>
      </c>
      <c r="S27">
        <v>7.9953822267787515</v>
      </c>
      <c r="T27">
        <v>0</v>
      </c>
      <c r="U27">
        <v>21.404579233828766</v>
      </c>
      <c r="V27">
        <v>5.5671341955822342</v>
      </c>
      <c r="W27">
        <v>7.944466970579918</v>
      </c>
      <c r="X27">
        <v>44.001423771088326</v>
      </c>
      <c r="Y27">
        <v>0</v>
      </c>
      <c r="Z27">
        <v>0</v>
      </c>
      <c r="AA27">
        <v>0</v>
      </c>
      <c r="AB27">
        <v>4.0603164996869126</v>
      </c>
      <c r="AC27">
        <v>0</v>
      </c>
      <c r="AD27">
        <v>0</v>
      </c>
      <c r="AE27">
        <v>5.0999578100605296</v>
      </c>
      <c r="AF27">
        <v>2.7468576627008972</v>
      </c>
      <c r="AG27">
        <v>13.339196259653518</v>
      </c>
      <c r="AH27">
        <v>7.2516360817157173</v>
      </c>
      <c r="AI27">
        <v>0</v>
      </c>
      <c r="AJ27">
        <v>0</v>
      </c>
      <c r="AK27">
        <v>16.355378406386976</v>
      </c>
      <c r="AL27">
        <v>0</v>
      </c>
      <c r="AM27">
        <v>0</v>
      </c>
      <c r="AN27">
        <v>0.65560317438948024</v>
      </c>
      <c r="AO27">
        <v>0</v>
      </c>
      <c r="AP27">
        <v>0.6681183151742851</v>
      </c>
      <c r="AQ27">
        <v>0</v>
      </c>
      <c r="AR27">
        <v>1.3548287359632645</v>
      </c>
      <c r="AS27">
        <v>2.3937027802128994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31.805451630028681</v>
      </c>
      <c r="BB27">
        <f t="shared" si="0"/>
        <v>729.0905203802273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3.36</v>
      </c>
      <c r="H28">
        <v>0</v>
      </c>
      <c r="I28">
        <v>0</v>
      </c>
      <c r="J28">
        <v>0</v>
      </c>
      <c r="K28">
        <v>9.3510619636842041</v>
      </c>
      <c r="L28">
        <v>569.21427985925027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6.609746047749943</v>
      </c>
      <c r="R28">
        <v>12.80116826158422</v>
      </c>
      <c r="S28">
        <v>7.9953822267787515</v>
      </c>
      <c r="T28">
        <v>0</v>
      </c>
      <c r="U28">
        <v>21.404579233828766</v>
      </c>
      <c r="V28">
        <v>5.5671341955822342</v>
      </c>
      <c r="W28">
        <v>9.0577797392632107</v>
      </c>
      <c r="X28">
        <v>44.001423771088326</v>
      </c>
      <c r="Y28">
        <v>0</v>
      </c>
      <c r="Z28">
        <v>0.33748</v>
      </c>
      <c r="AA28">
        <v>0</v>
      </c>
      <c r="AB28">
        <v>4.0603164996869126</v>
      </c>
      <c r="AC28">
        <v>0</v>
      </c>
      <c r="AD28">
        <v>0</v>
      </c>
      <c r="AE28">
        <v>5.0999578100605296</v>
      </c>
      <c r="AF28">
        <v>2.7468576627008972</v>
      </c>
      <c r="AG28">
        <v>13.339196259653518</v>
      </c>
      <c r="AH28">
        <v>14.503271849822584</v>
      </c>
      <c r="AI28">
        <v>0</v>
      </c>
      <c r="AJ28">
        <v>0</v>
      </c>
      <c r="AK28">
        <v>16.355378406386976</v>
      </c>
      <c r="AL28">
        <v>0</v>
      </c>
      <c r="AM28">
        <v>0</v>
      </c>
      <c r="AN28">
        <v>0.65560317438948024</v>
      </c>
      <c r="AO28">
        <v>0</v>
      </c>
      <c r="AP28">
        <v>0.6681183151742851</v>
      </c>
      <c r="AQ28">
        <v>4.514532</v>
      </c>
      <c r="AR28">
        <v>1.3548287359632645</v>
      </c>
      <c r="AS28">
        <v>2.3937027802128994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35.809868947585571</v>
      </c>
      <c r="BB28">
        <f t="shared" si="0"/>
        <v>820.88556042049072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0.19243581715716968</v>
      </c>
      <c r="H29">
        <v>0</v>
      </c>
      <c r="I29">
        <v>0</v>
      </c>
      <c r="J29">
        <v>0</v>
      </c>
      <c r="K29">
        <v>9.3510619636842041</v>
      </c>
      <c r="L29">
        <v>579.48889871650499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6.609746047749943</v>
      </c>
      <c r="R29">
        <v>12.80116826158422</v>
      </c>
      <c r="S29">
        <v>7.9953822267787515</v>
      </c>
      <c r="T29">
        <v>0</v>
      </c>
      <c r="U29">
        <v>21.404579233828766</v>
      </c>
      <c r="V29">
        <v>5.5671341955822342</v>
      </c>
      <c r="W29">
        <v>10.027878995476252</v>
      </c>
      <c r="X29">
        <v>44.001423771088326</v>
      </c>
      <c r="Y29">
        <v>0</v>
      </c>
      <c r="Z29">
        <v>2.1936199999999997</v>
      </c>
      <c r="AA29">
        <v>0</v>
      </c>
      <c r="AB29">
        <v>4.0603164996869126</v>
      </c>
      <c r="AC29">
        <v>0</v>
      </c>
      <c r="AD29">
        <v>0</v>
      </c>
      <c r="AE29">
        <v>10.199915620121059</v>
      </c>
      <c r="AF29">
        <v>5.4937153254017943</v>
      </c>
      <c r="AG29">
        <v>13.339196259653518</v>
      </c>
      <c r="AH29">
        <v>21.754907931538302</v>
      </c>
      <c r="AI29">
        <v>0</v>
      </c>
      <c r="AJ29">
        <v>0</v>
      </c>
      <c r="AK29">
        <v>16.355378406386976</v>
      </c>
      <c r="AL29">
        <v>0</v>
      </c>
      <c r="AM29">
        <v>0</v>
      </c>
      <c r="AN29">
        <v>0.65560317438948024</v>
      </c>
      <c r="AO29">
        <v>0</v>
      </c>
      <c r="AP29">
        <v>0.6681183151742851</v>
      </c>
      <c r="AQ29">
        <v>4.8482146758505529</v>
      </c>
      <c r="AR29">
        <v>1.3548287359632645</v>
      </c>
      <c r="AS29">
        <v>2.4762442112293881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36.873594076529884</v>
      </c>
      <c r="BB29">
        <f t="shared" si="0"/>
        <v>845.26980488351535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9.3510619636842041</v>
      </c>
      <c r="L30">
        <v>579.48889871650499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21.404579233828766</v>
      </c>
      <c r="V30">
        <v>5.5671341955822342</v>
      </c>
      <c r="W30">
        <v>10.613587201115214</v>
      </c>
      <c r="X30">
        <v>44.001423771088326</v>
      </c>
      <c r="Y30">
        <v>0</v>
      </c>
      <c r="Z30">
        <v>2.3623599999999998</v>
      </c>
      <c r="AA30">
        <v>1.1633854719265286</v>
      </c>
      <c r="AB30">
        <v>4.0603164996869126</v>
      </c>
      <c r="AC30">
        <v>0</v>
      </c>
      <c r="AD30">
        <v>2.8296900438321848</v>
      </c>
      <c r="AE30">
        <v>15.347685303903152</v>
      </c>
      <c r="AF30">
        <v>8.2405726745982051</v>
      </c>
      <c r="AG30">
        <v>13.339196259653518</v>
      </c>
      <c r="AH30">
        <v>29.006543699645167</v>
      </c>
      <c r="AI30">
        <v>1.5817447374243372</v>
      </c>
      <c r="AJ30">
        <v>0</v>
      </c>
      <c r="AK30">
        <v>16.355378406386976</v>
      </c>
      <c r="AL30">
        <v>0</v>
      </c>
      <c r="AM30">
        <v>1.6211635647046545</v>
      </c>
      <c r="AN30">
        <v>0.65560317438948024</v>
      </c>
      <c r="AO30">
        <v>0</v>
      </c>
      <c r="AP30">
        <v>0.6681183151742851</v>
      </c>
      <c r="AQ30">
        <v>9.6964296620747223</v>
      </c>
      <c r="AR30">
        <v>3.3870720000000003</v>
      </c>
      <c r="AS30">
        <v>2.4762442112293881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38.118595257902406</v>
      </c>
      <c r="BB30">
        <f t="shared" si="0"/>
        <v>873.80952095985856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9.3510619636842041</v>
      </c>
      <c r="L31">
        <v>579.48437970099758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21.404579233828766</v>
      </c>
      <c r="V31">
        <v>5.5671341955822342</v>
      </c>
      <c r="W31">
        <v>10.429363508282576</v>
      </c>
      <c r="X31">
        <v>44.001423771088326</v>
      </c>
      <c r="Y31">
        <v>0</v>
      </c>
      <c r="Z31">
        <v>5.3855057887706108</v>
      </c>
      <c r="AA31">
        <v>4.3103437274055523</v>
      </c>
      <c r="AB31">
        <v>8.1620647495303693</v>
      </c>
      <c r="AC31">
        <v>0</v>
      </c>
      <c r="AD31">
        <v>5.6593800876643696</v>
      </c>
      <c r="AE31">
        <v>15.352466710290125</v>
      </c>
      <c r="AF31">
        <v>9.247753807138384</v>
      </c>
      <c r="AG31">
        <v>13.339196259653518</v>
      </c>
      <c r="AH31">
        <v>35.817797062721773</v>
      </c>
      <c r="AI31">
        <v>5.1406704748486742</v>
      </c>
      <c r="AJ31">
        <v>0</v>
      </c>
      <c r="AK31">
        <v>16.355378406386976</v>
      </c>
      <c r="AL31">
        <v>0</v>
      </c>
      <c r="AM31">
        <v>3.2671407089334163</v>
      </c>
      <c r="AN31">
        <v>0.65560317438948024</v>
      </c>
      <c r="AO31">
        <v>0</v>
      </c>
      <c r="AP31">
        <v>0.6681183151742851</v>
      </c>
      <c r="AQ31">
        <v>9.6964296620747223</v>
      </c>
      <c r="AR31">
        <v>8.4676799999999997</v>
      </c>
      <c r="AS31">
        <v>2.4762442112293881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39.415295061975826</v>
      </c>
      <c r="BB31">
        <f t="shared" si="0"/>
        <v>903.5343475690272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9.3510619636842041</v>
      </c>
      <c r="L32">
        <v>579.48437970099758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21.404579233828766</v>
      </c>
      <c r="V32">
        <v>5.5671341955822342</v>
      </c>
      <c r="W32">
        <v>10.429363508282576</v>
      </c>
      <c r="X32">
        <v>44.001423771088326</v>
      </c>
      <c r="Y32">
        <v>0</v>
      </c>
      <c r="Z32">
        <v>5.3855057887706108</v>
      </c>
      <c r="AA32">
        <v>4.3103437274055523</v>
      </c>
      <c r="AB32">
        <v>8.1620647495303693</v>
      </c>
      <c r="AC32">
        <v>0</v>
      </c>
      <c r="AD32">
        <v>8.4890701314965558</v>
      </c>
      <c r="AE32">
        <v>15.352466710290125</v>
      </c>
      <c r="AF32">
        <v>9.247753807138384</v>
      </c>
      <c r="AG32">
        <v>13.339196259653518</v>
      </c>
      <c r="AH32">
        <v>36.25817978136088</v>
      </c>
      <c r="AI32">
        <v>5.1406704748486742</v>
      </c>
      <c r="AJ32">
        <v>0</v>
      </c>
      <c r="AK32">
        <v>16.355378406386976</v>
      </c>
      <c r="AL32">
        <v>0</v>
      </c>
      <c r="AM32">
        <v>4.9131178531621789</v>
      </c>
      <c r="AN32">
        <v>0.65560317438948024</v>
      </c>
      <c r="AO32">
        <v>0</v>
      </c>
      <c r="AP32">
        <v>0.47161294719265284</v>
      </c>
      <c r="AQ32">
        <v>19.392859324149445</v>
      </c>
      <c r="AR32">
        <v>8.4676799999999997</v>
      </c>
      <c r="AS32">
        <v>2.4762442112293881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40.017882783569</v>
      </c>
      <c r="BB32">
        <f t="shared" si="0"/>
        <v>917.34773404822715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579.48437970099758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12.80116826158422</v>
      </c>
      <c r="S33">
        <v>7.9953822267787515</v>
      </c>
      <c r="T33">
        <v>0</v>
      </c>
      <c r="U33">
        <v>21.404579233828766</v>
      </c>
      <c r="V33">
        <v>5.5671341955822342</v>
      </c>
      <c r="W33">
        <v>10.429363508282576</v>
      </c>
      <c r="X33">
        <v>44.001423771088326</v>
      </c>
      <c r="Y33">
        <v>0</v>
      </c>
      <c r="Z33">
        <v>5.3855057887706108</v>
      </c>
      <c r="AA33">
        <v>4.3103437274055523</v>
      </c>
      <c r="AB33">
        <v>8.1620647495303693</v>
      </c>
      <c r="AC33">
        <v>0</v>
      </c>
      <c r="AD33">
        <v>8.4890701314965558</v>
      </c>
      <c r="AE33">
        <v>15.352466710290125</v>
      </c>
      <c r="AF33">
        <v>9.247753807138384</v>
      </c>
      <c r="AG33">
        <v>13.339196259653518</v>
      </c>
      <c r="AH33">
        <v>36.25817978136088</v>
      </c>
      <c r="AI33">
        <v>5.1406704748486742</v>
      </c>
      <c r="AJ33">
        <v>0</v>
      </c>
      <c r="AK33">
        <v>16.355378406386976</v>
      </c>
      <c r="AL33">
        <v>0</v>
      </c>
      <c r="AM33">
        <v>4.9131178531621789</v>
      </c>
      <c r="AN33">
        <v>0.65560317438948024</v>
      </c>
      <c r="AO33">
        <v>0</v>
      </c>
      <c r="AP33">
        <v>0.23580663368816529</v>
      </c>
      <c r="AQ33">
        <v>19.392859324149445</v>
      </c>
      <c r="AR33">
        <v>8.4676799999999997</v>
      </c>
      <c r="AS33">
        <v>2.4762442112293881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40.008026079664511</v>
      </c>
      <c r="BB33">
        <f t="shared" si="0"/>
        <v>917.12178443862717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9.3510619636842041</v>
      </c>
      <c r="L34">
        <v>579.48437970099758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12.80116826158422</v>
      </c>
      <c r="S34">
        <v>7.9953822267787515</v>
      </c>
      <c r="T34">
        <v>0</v>
      </c>
      <c r="U34">
        <v>21.404579233828766</v>
      </c>
      <c r="V34">
        <v>5.5671341955822342</v>
      </c>
      <c r="W34">
        <v>10.429363508282576</v>
      </c>
      <c r="X34">
        <v>44.001423771088326</v>
      </c>
      <c r="Y34">
        <v>0</v>
      </c>
      <c r="Z34">
        <v>4.0214115775412225</v>
      </c>
      <c r="AA34">
        <v>4.3103437274055523</v>
      </c>
      <c r="AB34">
        <v>8.1620647495303693</v>
      </c>
      <c r="AC34">
        <v>0</v>
      </c>
      <c r="AD34">
        <v>8.4890701314965558</v>
      </c>
      <c r="AE34">
        <v>15.352466710290125</v>
      </c>
      <c r="AF34">
        <v>9.247753807138384</v>
      </c>
      <c r="AG34">
        <v>13.339196259653518</v>
      </c>
      <c r="AH34">
        <v>36.25817978136088</v>
      </c>
      <c r="AI34">
        <v>5.1406704748486742</v>
      </c>
      <c r="AJ34">
        <v>0</v>
      </c>
      <c r="AK34">
        <v>16.355378406386976</v>
      </c>
      <c r="AL34">
        <v>0</v>
      </c>
      <c r="AM34">
        <v>4.9131178531621789</v>
      </c>
      <c r="AN34">
        <v>0.65560317438948024</v>
      </c>
      <c r="AO34">
        <v>0</v>
      </c>
      <c r="AP34">
        <v>0.23580663368816529</v>
      </c>
      <c r="AQ34">
        <v>19.392859324149445</v>
      </c>
      <c r="AR34">
        <v>3.3870720000000003</v>
      </c>
      <c r="AS34">
        <v>2.4762442112293881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39.73863752723512</v>
      </c>
      <c r="BB34">
        <f t="shared" si="0"/>
        <v>910.94647077982722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579.48437970099758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12.80116826158422</v>
      </c>
      <c r="S35">
        <v>7.9953822267787515</v>
      </c>
      <c r="T35">
        <v>0</v>
      </c>
      <c r="U35">
        <v>21.404579233828766</v>
      </c>
      <c r="V35">
        <v>5.5671341955822342</v>
      </c>
      <c r="W35">
        <v>10.429363508282576</v>
      </c>
      <c r="X35">
        <v>44.001423771088326</v>
      </c>
      <c r="Y35">
        <v>0</v>
      </c>
      <c r="Z35">
        <v>4.0160119999999999</v>
      </c>
      <c r="AA35">
        <v>4.3103437274055523</v>
      </c>
      <c r="AB35">
        <v>8.1620647495303693</v>
      </c>
      <c r="AC35">
        <v>0</v>
      </c>
      <c r="AD35">
        <v>8.4890701314965558</v>
      </c>
      <c r="AE35">
        <v>15.352466710290125</v>
      </c>
      <c r="AF35">
        <v>9.247753807138384</v>
      </c>
      <c r="AG35">
        <v>13.339196259653518</v>
      </c>
      <c r="AH35">
        <v>36.25817978136088</v>
      </c>
      <c r="AI35">
        <v>5.1406704748486742</v>
      </c>
      <c r="AJ35">
        <v>0</v>
      </c>
      <c r="AK35">
        <v>16.355378406386976</v>
      </c>
      <c r="AL35">
        <v>0</v>
      </c>
      <c r="AM35">
        <v>3.2671407089334163</v>
      </c>
      <c r="AN35">
        <v>0.65560317438948024</v>
      </c>
      <c r="AO35">
        <v>0</v>
      </c>
      <c r="AP35">
        <v>0.39301073596326441</v>
      </c>
      <c r="AQ35">
        <v>19.392859324149445</v>
      </c>
      <c r="AR35">
        <v>2.0322432640367349</v>
      </c>
      <c r="AS35">
        <v>3.2191174105614699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39.65060137030904</v>
      </c>
      <c r="BB35">
        <f t="shared" si="0"/>
        <v>908.92837878062733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9.3510619636842041</v>
      </c>
      <c r="L36">
        <v>579.48437970099758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12.80116826158422</v>
      </c>
      <c r="S36">
        <v>7.9953822267787515</v>
      </c>
      <c r="T36">
        <v>0</v>
      </c>
      <c r="U36">
        <v>21.404579233828766</v>
      </c>
      <c r="V36">
        <v>5.5671341955822342</v>
      </c>
      <c r="W36">
        <v>10.429363508282576</v>
      </c>
      <c r="X36">
        <v>44.001423771088326</v>
      </c>
      <c r="Y36">
        <v>0</v>
      </c>
      <c r="Z36">
        <v>4.0160119999999999</v>
      </c>
      <c r="AA36">
        <v>4.3103437274055523</v>
      </c>
      <c r="AB36">
        <v>5.386134062304321</v>
      </c>
      <c r="AC36">
        <v>0</v>
      </c>
      <c r="AD36">
        <v>8.4890701314965558</v>
      </c>
      <c r="AE36">
        <v>15.352466710290125</v>
      </c>
      <c r="AF36">
        <v>9.247753807138384</v>
      </c>
      <c r="AG36">
        <v>13.339196259653518</v>
      </c>
      <c r="AH36">
        <v>35.817797062721773</v>
      </c>
      <c r="AI36">
        <v>5.1406704748486742</v>
      </c>
      <c r="AJ36">
        <v>0</v>
      </c>
      <c r="AK36">
        <v>16.355378406386976</v>
      </c>
      <c r="AL36">
        <v>0</v>
      </c>
      <c r="AM36">
        <v>1.6377059510540597</v>
      </c>
      <c r="AN36">
        <v>0.65560317438948024</v>
      </c>
      <c r="AO36">
        <v>0</v>
      </c>
      <c r="AP36">
        <v>0.23580663368816529</v>
      </c>
      <c r="AQ36">
        <v>19.392859324149445</v>
      </c>
      <c r="AR36">
        <v>2.0322432640367349</v>
      </c>
      <c r="AS36">
        <v>5.1175712844917545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39.520833337519711</v>
      </c>
      <c r="BB36">
        <f t="shared" si="0"/>
        <v>905.95364842132733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9.3510619636842041</v>
      </c>
      <c r="L37">
        <v>579.48437970099758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12.80116826158422</v>
      </c>
      <c r="S37">
        <v>7.9953822267787515</v>
      </c>
      <c r="T37">
        <v>0</v>
      </c>
      <c r="U37">
        <v>21.404579233828766</v>
      </c>
      <c r="V37">
        <v>5.5671341955822342</v>
      </c>
      <c r="W37">
        <v>10.429363508282576</v>
      </c>
      <c r="X37">
        <v>44.001423771088326</v>
      </c>
      <c r="Y37">
        <v>0</v>
      </c>
      <c r="Z37">
        <v>2.1936199999999997</v>
      </c>
      <c r="AA37">
        <v>1.1633854719265286</v>
      </c>
      <c r="AB37">
        <v>1.2429540623043205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13.339196259653518</v>
      </c>
      <c r="AH37">
        <v>29.006543699645167</v>
      </c>
      <c r="AI37">
        <v>1.5817447374243372</v>
      </c>
      <c r="AJ37">
        <v>0</v>
      </c>
      <c r="AK37">
        <v>16.355378406386976</v>
      </c>
      <c r="AL37">
        <v>0</v>
      </c>
      <c r="AM37">
        <v>0</v>
      </c>
      <c r="AN37">
        <v>0.65560317438948024</v>
      </c>
      <c r="AO37">
        <v>0</v>
      </c>
      <c r="AP37">
        <v>0.23580663368816529</v>
      </c>
      <c r="AQ37">
        <v>19.392859324149445</v>
      </c>
      <c r="AR37">
        <v>3.3870720000000003</v>
      </c>
      <c r="AS37">
        <v>5.1175712844917545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38.204055330911096</v>
      </c>
      <c r="BB37">
        <f t="shared" si="0"/>
        <v>875.76856024112715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9.3510619636842041</v>
      </c>
      <c r="L38">
        <v>579.48437970099758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12.80116826158422</v>
      </c>
      <c r="S38">
        <v>7.9953822267787515</v>
      </c>
      <c r="T38">
        <v>0</v>
      </c>
      <c r="U38">
        <v>21.404579233828766</v>
      </c>
      <c r="V38">
        <v>5.5671341955822342</v>
      </c>
      <c r="W38">
        <v>10.429363508282576</v>
      </c>
      <c r="X38">
        <v>44.001423771088326</v>
      </c>
      <c r="Y38">
        <v>0</v>
      </c>
      <c r="Z38">
        <v>0.33748</v>
      </c>
      <c r="AA38">
        <v>0</v>
      </c>
      <c r="AB38">
        <v>1.2429540623043205</v>
      </c>
      <c r="AC38">
        <v>0</v>
      </c>
      <c r="AD38">
        <v>4.9212000626174079</v>
      </c>
      <c r="AE38">
        <v>10.199915620121059</v>
      </c>
      <c r="AF38">
        <v>2.7468576627008972</v>
      </c>
      <c r="AG38">
        <v>13.339196259653518</v>
      </c>
      <c r="AH38">
        <v>21.754907931538302</v>
      </c>
      <c r="AI38">
        <v>0</v>
      </c>
      <c r="AJ38">
        <v>0</v>
      </c>
      <c r="AK38">
        <v>16.355378406386976</v>
      </c>
      <c r="AL38">
        <v>0</v>
      </c>
      <c r="AM38">
        <v>0</v>
      </c>
      <c r="AN38">
        <v>0.65560317438948024</v>
      </c>
      <c r="AO38">
        <v>0</v>
      </c>
      <c r="AP38">
        <v>0.23580663368816529</v>
      </c>
      <c r="AQ38">
        <v>19.392859324149445</v>
      </c>
      <c r="AR38">
        <v>8.4676799999999997</v>
      </c>
      <c r="AS38">
        <v>5.1175712844917545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37.775298700105523</v>
      </c>
      <c r="BB38">
        <f t="shared" si="0"/>
        <v>865.93998120672734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9.3510619636842041</v>
      </c>
      <c r="L39">
        <v>579.48437970099758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12.80116826158422</v>
      </c>
      <c r="S39">
        <v>7.9953822267787515</v>
      </c>
      <c r="T39">
        <v>0</v>
      </c>
      <c r="U39">
        <v>21.404579233828766</v>
      </c>
      <c r="V39">
        <v>5.5671341955822342</v>
      </c>
      <c r="W39">
        <v>10.429363508282576</v>
      </c>
      <c r="X39">
        <v>44.001423771088326</v>
      </c>
      <c r="Y39">
        <v>0</v>
      </c>
      <c r="Z39">
        <v>0</v>
      </c>
      <c r="AA39">
        <v>0</v>
      </c>
      <c r="AB39">
        <v>1.2429540623043205</v>
      </c>
      <c r="AC39">
        <v>0</v>
      </c>
      <c r="AD39">
        <v>2.5426199123356295</v>
      </c>
      <c r="AE39">
        <v>10.199915620121059</v>
      </c>
      <c r="AF39">
        <v>0</v>
      </c>
      <c r="AG39">
        <v>13.339196259653518</v>
      </c>
      <c r="AH39">
        <v>14.503271849822584</v>
      </c>
      <c r="AI39">
        <v>0</v>
      </c>
      <c r="AJ39">
        <v>0</v>
      </c>
      <c r="AK39">
        <v>16.355378406386976</v>
      </c>
      <c r="AL39">
        <v>0</v>
      </c>
      <c r="AM39">
        <v>0</v>
      </c>
      <c r="AN39">
        <v>0.65560317438948024</v>
      </c>
      <c r="AO39">
        <v>0</v>
      </c>
      <c r="AP39">
        <v>0.23580663368816529</v>
      </c>
      <c r="AQ39">
        <v>19.392859324149445</v>
      </c>
      <c r="AR39">
        <v>8.4676799999999997</v>
      </c>
      <c r="AS39">
        <v>5.1175712844917545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37.243830347307124</v>
      </c>
      <c r="BB39">
        <f t="shared" si="0"/>
        <v>853.7568956648272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9.3510619636842041</v>
      </c>
      <c r="L40">
        <v>579.48437970099758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12.80116826158422</v>
      </c>
      <c r="S40">
        <v>7.9953822267787515</v>
      </c>
      <c r="T40">
        <v>0</v>
      </c>
      <c r="U40">
        <v>21.404579233828766</v>
      </c>
      <c r="V40">
        <v>5.5671341955822342</v>
      </c>
      <c r="W40">
        <v>10.429363508282576</v>
      </c>
      <c r="X40">
        <v>44.001423771088326</v>
      </c>
      <c r="Y40">
        <v>0</v>
      </c>
      <c r="Z40">
        <v>0</v>
      </c>
      <c r="AA40">
        <v>0</v>
      </c>
      <c r="AB40">
        <v>1.2429540623043205</v>
      </c>
      <c r="AC40">
        <v>0</v>
      </c>
      <c r="AD40">
        <v>0</v>
      </c>
      <c r="AE40">
        <v>10.199915620121059</v>
      </c>
      <c r="AF40">
        <v>0</v>
      </c>
      <c r="AG40">
        <v>13.339196259653518</v>
      </c>
      <c r="AH40">
        <v>7.2516360817157173</v>
      </c>
      <c r="AI40">
        <v>0</v>
      </c>
      <c r="AJ40">
        <v>0</v>
      </c>
      <c r="AK40">
        <v>16.355378406386976</v>
      </c>
      <c r="AL40">
        <v>0</v>
      </c>
      <c r="AM40">
        <v>0</v>
      </c>
      <c r="AN40">
        <v>0.65560317438948024</v>
      </c>
      <c r="AO40">
        <v>0</v>
      </c>
      <c r="AP40">
        <v>0.23580663368816529</v>
      </c>
      <c r="AQ40">
        <v>19.392859324149445</v>
      </c>
      <c r="AR40">
        <v>8.4676799999999997</v>
      </c>
      <c r="AS40">
        <v>4.1270734719265292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36.793027651299404</v>
      </c>
      <c r="BB40">
        <f t="shared" si="0"/>
        <v>843.42294486782714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9.3510619636842041</v>
      </c>
      <c r="L41">
        <v>579.48437970099758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12.80116826158422</v>
      </c>
      <c r="S41">
        <v>7.9953822267787515</v>
      </c>
      <c r="T41">
        <v>0</v>
      </c>
      <c r="U41">
        <v>21.404579233828766</v>
      </c>
      <c r="V41">
        <v>5.5671341955822342</v>
      </c>
      <c r="W41">
        <v>10.339208364902216</v>
      </c>
      <c r="X41">
        <v>44.001423771088326</v>
      </c>
      <c r="Y41">
        <v>0</v>
      </c>
      <c r="Z41">
        <v>0</v>
      </c>
      <c r="AA41">
        <v>0</v>
      </c>
      <c r="AB41">
        <v>1.2429540623043205</v>
      </c>
      <c r="AC41">
        <v>0</v>
      </c>
      <c r="AD41">
        <v>0</v>
      </c>
      <c r="AE41">
        <v>10.199915620121059</v>
      </c>
      <c r="AF41">
        <v>0</v>
      </c>
      <c r="AG41">
        <v>13.339196259653518</v>
      </c>
      <c r="AH41">
        <v>6.4589470627217711</v>
      </c>
      <c r="AI41">
        <v>0</v>
      </c>
      <c r="AJ41">
        <v>0</v>
      </c>
      <c r="AK41">
        <v>16.355378406386976</v>
      </c>
      <c r="AL41">
        <v>0</v>
      </c>
      <c r="AM41">
        <v>0</v>
      </c>
      <c r="AN41">
        <v>0.65560317438948024</v>
      </c>
      <c r="AO41">
        <v>0</v>
      </c>
      <c r="AP41">
        <v>0.23580663368816529</v>
      </c>
      <c r="AQ41">
        <v>19.392859324149445</v>
      </c>
      <c r="AR41">
        <v>3.3870720000000003</v>
      </c>
      <c r="AS41">
        <v>4.1270734719265292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36.543755350912157</v>
      </c>
      <c r="BB41">
        <f t="shared" si="0"/>
        <v>837.70876500584018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9.3510619636842041</v>
      </c>
      <c r="L42">
        <v>579.48437970099758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12.80116826158422</v>
      </c>
      <c r="S42">
        <v>7.9953822267787515</v>
      </c>
      <c r="T42">
        <v>0</v>
      </c>
      <c r="U42">
        <v>21.404579233828766</v>
      </c>
      <c r="V42">
        <v>5.5671341955822342</v>
      </c>
      <c r="W42">
        <v>10.339208364902216</v>
      </c>
      <c r="X42">
        <v>44.001423771088326</v>
      </c>
      <c r="Y42">
        <v>0</v>
      </c>
      <c r="Z42">
        <v>0</v>
      </c>
      <c r="AA42">
        <v>0</v>
      </c>
      <c r="AB42">
        <v>1.2429540623043205</v>
      </c>
      <c r="AC42">
        <v>0</v>
      </c>
      <c r="AD42">
        <v>0</v>
      </c>
      <c r="AE42">
        <v>6.8530681899394699</v>
      </c>
      <c r="AF42">
        <v>0</v>
      </c>
      <c r="AG42">
        <v>13.339196259653518</v>
      </c>
      <c r="AH42">
        <v>5.4313872813608848</v>
      </c>
      <c r="AI42">
        <v>0</v>
      </c>
      <c r="AJ42">
        <v>0</v>
      </c>
      <c r="AK42">
        <v>16.355378406386976</v>
      </c>
      <c r="AL42">
        <v>0</v>
      </c>
      <c r="AM42">
        <v>0</v>
      </c>
      <c r="AN42">
        <v>0.65560317438948024</v>
      </c>
      <c r="AO42">
        <v>0</v>
      </c>
      <c r="AP42">
        <v>0.23580663368816529</v>
      </c>
      <c r="AQ42">
        <v>19.392859324149445</v>
      </c>
      <c r="AR42">
        <v>2.0322432640367349</v>
      </c>
      <c r="AS42">
        <v>4.1270734719265292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36.304273288306419</v>
      </c>
      <c r="BB42">
        <f t="shared" si="0"/>
        <v>832.21901112094031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9.3510619636842041</v>
      </c>
      <c r="L43">
        <v>579.48437970099758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12.80116826158422</v>
      </c>
      <c r="S43">
        <v>7.9953822267787515</v>
      </c>
      <c r="T43">
        <v>0</v>
      </c>
      <c r="U43">
        <v>21.404579233828766</v>
      </c>
      <c r="V43">
        <v>5.5671341955822342</v>
      </c>
      <c r="W43">
        <v>10.339208364902216</v>
      </c>
      <c r="X43">
        <v>44.001423771088326</v>
      </c>
      <c r="Y43">
        <v>0</v>
      </c>
      <c r="Z43">
        <v>0</v>
      </c>
      <c r="AA43">
        <v>0</v>
      </c>
      <c r="AB43">
        <v>1.2429540623043205</v>
      </c>
      <c r="AC43">
        <v>0</v>
      </c>
      <c r="AD43">
        <v>0</v>
      </c>
      <c r="AE43">
        <v>5.0999578100605296</v>
      </c>
      <c r="AF43">
        <v>0</v>
      </c>
      <c r="AG43">
        <v>13.339196259653518</v>
      </c>
      <c r="AH43">
        <v>0</v>
      </c>
      <c r="AI43">
        <v>0</v>
      </c>
      <c r="AJ43">
        <v>0</v>
      </c>
      <c r="AK43">
        <v>16.355378406386976</v>
      </c>
      <c r="AL43">
        <v>0</v>
      </c>
      <c r="AM43">
        <v>0</v>
      </c>
      <c r="AN43">
        <v>0.65560317438948024</v>
      </c>
      <c r="AO43">
        <v>0</v>
      </c>
      <c r="AP43">
        <v>0.47161294719265284</v>
      </c>
      <c r="AQ43">
        <v>14.034305999999999</v>
      </c>
      <c r="AR43">
        <v>2.0322432640367349</v>
      </c>
      <c r="AS43">
        <v>4.1270734719265292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35.789830461021637</v>
      </c>
      <c r="BB43">
        <f t="shared" si="0"/>
        <v>820.42620927634027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8.5680944158171695</v>
      </c>
      <c r="L44">
        <v>579.48437970099758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12.80116826158422</v>
      </c>
      <c r="S44">
        <v>7.9953822267787515</v>
      </c>
      <c r="T44">
        <v>0</v>
      </c>
      <c r="U44">
        <v>21.404579233828766</v>
      </c>
      <c r="V44">
        <v>5.5671341955822342</v>
      </c>
      <c r="W44">
        <v>10.339208364902216</v>
      </c>
      <c r="X44">
        <v>44.001423771088326</v>
      </c>
      <c r="Y44">
        <v>0</v>
      </c>
      <c r="Z44">
        <v>0</v>
      </c>
      <c r="AA44">
        <v>0</v>
      </c>
      <c r="AB44">
        <v>1.2429540623043205</v>
      </c>
      <c r="AC44">
        <v>0</v>
      </c>
      <c r="AD44">
        <v>0</v>
      </c>
      <c r="AE44">
        <v>0</v>
      </c>
      <c r="AF44">
        <v>0</v>
      </c>
      <c r="AG44">
        <v>13.339196259653518</v>
      </c>
      <c r="AH44">
        <v>0</v>
      </c>
      <c r="AI44">
        <v>0</v>
      </c>
      <c r="AJ44">
        <v>0</v>
      </c>
      <c r="AK44">
        <v>16.355378406386976</v>
      </c>
      <c r="AL44">
        <v>0</v>
      </c>
      <c r="AM44">
        <v>0</v>
      </c>
      <c r="AN44">
        <v>0.65560317438948024</v>
      </c>
      <c r="AO44">
        <v>0</v>
      </c>
      <c r="AP44">
        <v>0.47161294719265284</v>
      </c>
      <c r="AQ44">
        <v>9.029064</v>
      </c>
      <c r="AR44">
        <v>2.0322432640367349</v>
      </c>
      <c r="AS44">
        <v>4.1270734719265292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35.33470506546027</v>
      </c>
      <c r="BB44">
        <f t="shared" si="0"/>
        <v>809.99316731397403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7.7854116821160062</v>
      </c>
      <c r="L45">
        <v>579.49032242121439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12.80116826158422</v>
      </c>
      <c r="S45">
        <v>7.9953822267787515</v>
      </c>
      <c r="T45">
        <v>0</v>
      </c>
      <c r="U45">
        <v>21.404579233828766</v>
      </c>
      <c r="V45">
        <v>5.5671341955822342</v>
      </c>
      <c r="W45">
        <v>10.339208364902216</v>
      </c>
      <c r="X45">
        <v>44.001423771088326</v>
      </c>
      <c r="Y45">
        <v>0</v>
      </c>
      <c r="Z45">
        <v>0</v>
      </c>
      <c r="AA45">
        <v>0</v>
      </c>
      <c r="AB45">
        <v>1.2429540623043205</v>
      </c>
      <c r="AC45">
        <v>0</v>
      </c>
      <c r="AD45">
        <v>0</v>
      </c>
      <c r="AE45">
        <v>0</v>
      </c>
      <c r="AF45">
        <v>0</v>
      </c>
      <c r="AG45">
        <v>13.339196259653518</v>
      </c>
      <c r="AH45">
        <v>0</v>
      </c>
      <c r="AI45">
        <v>0</v>
      </c>
      <c r="AJ45">
        <v>0</v>
      </c>
      <c r="AK45">
        <v>16.355378406386976</v>
      </c>
      <c r="AL45">
        <v>0</v>
      </c>
      <c r="AM45">
        <v>0</v>
      </c>
      <c r="AN45">
        <v>0.65560317438948024</v>
      </c>
      <c r="AO45">
        <v>0</v>
      </c>
      <c r="AP45">
        <v>0.86462368315591731</v>
      </c>
      <c r="AQ45">
        <v>4.514532</v>
      </c>
      <c r="AR45">
        <v>3.3870720000000003</v>
      </c>
      <c r="AS45">
        <v>4.1270734719265292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35.186589585223153</v>
      </c>
      <c r="BB45">
        <f t="shared" si="0"/>
        <v>806.59785025265342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7.0234127002352507</v>
      </c>
      <c r="L46">
        <v>579.49032242121439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12.80116826158422</v>
      </c>
      <c r="S46">
        <v>7.9953822267787515</v>
      </c>
      <c r="T46">
        <v>0</v>
      </c>
      <c r="U46">
        <v>21.404579233828766</v>
      </c>
      <c r="V46">
        <v>5.5671341955822342</v>
      </c>
      <c r="W46">
        <v>10.339208364902216</v>
      </c>
      <c r="X46">
        <v>44.001423771088326</v>
      </c>
      <c r="Y46">
        <v>0</v>
      </c>
      <c r="Z46">
        <v>0</v>
      </c>
      <c r="AA46">
        <v>0</v>
      </c>
      <c r="AB46">
        <v>1.2429540623043205</v>
      </c>
      <c r="AC46">
        <v>0</v>
      </c>
      <c r="AD46">
        <v>0</v>
      </c>
      <c r="AE46">
        <v>0</v>
      </c>
      <c r="AF46">
        <v>0</v>
      </c>
      <c r="AG46">
        <v>13.339196259653518</v>
      </c>
      <c r="AH46">
        <v>0</v>
      </c>
      <c r="AI46">
        <v>0</v>
      </c>
      <c r="AJ46">
        <v>0</v>
      </c>
      <c r="AK46">
        <v>16.355378406386976</v>
      </c>
      <c r="AL46">
        <v>0</v>
      </c>
      <c r="AM46">
        <v>0</v>
      </c>
      <c r="AN46">
        <v>0.65560317438948024</v>
      </c>
      <c r="AO46">
        <v>0</v>
      </c>
      <c r="AP46">
        <v>0.86462368315591731</v>
      </c>
      <c r="AQ46">
        <v>4.514532</v>
      </c>
      <c r="AR46">
        <v>8.4676799999999997</v>
      </c>
      <c r="AS46">
        <v>3.2191174105614699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35.32915487881548</v>
      </c>
      <c r="BB46">
        <f t="shared" si="0"/>
        <v>809.86593791581515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7.0235750824829841</v>
      </c>
      <c r="L47">
        <v>579.49032242121439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6.609746047749943</v>
      </c>
      <c r="R47">
        <v>12.80116826158422</v>
      </c>
      <c r="S47">
        <v>7.9953822267787515</v>
      </c>
      <c r="T47">
        <v>0</v>
      </c>
      <c r="U47">
        <v>21.404579233828766</v>
      </c>
      <c r="V47">
        <v>5.5671341955822342</v>
      </c>
      <c r="W47">
        <v>10.339208364902216</v>
      </c>
      <c r="X47">
        <v>44.001423771088326</v>
      </c>
      <c r="Y47">
        <v>0</v>
      </c>
      <c r="Z47">
        <v>0</v>
      </c>
      <c r="AA47">
        <v>0</v>
      </c>
      <c r="AB47">
        <v>1.2429540623043205</v>
      </c>
      <c r="AC47">
        <v>0</v>
      </c>
      <c r="AD47">
        <v>0</v>
      </c>
      <c r="AE47">
        <v>0</v>
      </c>
      <c r="AF47">
        <v>0</v>
      </c>
      <c r="AG47">
        <v>13.339196259653518</v>
      </c>
      <c r="AH47">
        <v>0</v>
      </c>
      <c r="AI47">
        <v>0</v>
      </c>
      <c r="AJ47">
        <v>0</v>
      </c>
      <c r="AK47">
        <v>16.355378406386976</v>
      </c>
      <c r="AL47">
        <v>0</v>
      </c>
      <c r="AM47">
        <v>0</v>
      </c>
      <c r="AN47">
        <v>0.65560317438948024</v>
      </c>
      <c r="AO47">
        <v>0</v>
      </c>
      <c r="AP47">
        <v>0.86462368315591731</v>
      </c>
      <c r="AQ47">
        <v>0</v>
      </c>
      <c r="AR47">
        <v>8.4676799999999997</v>
      </c>
      <c r="AS47">
        <v>3.2191174105614699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35.140454228793431</v>
      </c>
      <c r="BB47">
        <f t="shared" si="0"/>
        <v>805.54026894808499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7.0235750824829841</v>
      </c>
      <c r="L48">
        <v>579.49032242121439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6.609746047749943</v>
      </c>
      <c r="R48">
        <v>12.80116826158422</v>
      </c>
      <c r="S48">
        <v>7.9953822267787515</v>
      </c>
      <c r="T48">
        <v>0</v>
      </c>
      <c r="U48">
        <v>21.404579233828766</v>
      </c>
      <c r="V48">
        <v>5.5671341955822342</v>
      </c>
      <c r="W48">
        <v>10.339208364902216</v>
      </c>
      <c r="X48">
        <v>44.001423771088326</v>
      </c>
      <c r="Y48">
        <v>0</v>
      </c>
      <c r="Z48">
        <v>0</v>
      </c>
      <c r="AA48">
        <v>0</v>
      </c>
      <c r="AB48">
        <v>1.2429540623043205</v>
      </c>
      <c r="AC48">
        <v>0</v>
      </c>
      <c r="AD48">
        <v>0</v>
      </c>
      <c r="AE48">
        <v>0</v>
      </c>
      <c r="AF48">
        <v>0</v>
      </c>
      <c r="AG48">
        <v>13.339196259653518</v>
      </c>
      <c r="AH48">
        <v>0</v>
      </c>
      <c r="AI48">
        <v>0</v>
      </c>
      <c r="AJ48">
        <v>0</v>
      </c>
      <c r="AK48">
        <v>16.355378406386976</v>
      </c>
      <c r="AL48">
        <v>0</v>
      </c>
      <c r="AM48">
        <v>0</v>
      </c>
      <c r="AN48">
        <v>0.65560317438948024</v>
      </c>
      <c r="AO48">
        <v>0</v>
      </c>
      <c r="AP48">
        <v>0.86462368315591731</v>
      </c>
      <c r="AQ48">
        <v>0</v>
      </c>
      <c r="AR48">
        <v>2.0322432640367349</v>
      </c>
      <c r="AS48">
        <v>3.2191174105614699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34.871452973230163</v>
      </c>
      <c r="BB48">
        <f t="shared" si="0"/>
        <v>799.37383346768513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7.0235750824829841</v>
      </c>
      <c r="L49">
        <v>579.49032242121439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6.609746047749943</v>
      </c>
      <c r="R49">
        <v>12.80116826158422</v>
      </c>
      <c r="S49">
        <v>7.9953822267787515</v>
      </c>
      <c r="T49">
        <v>0</v>
      </c>
      <c r="U49">
        <v>21.404579233828766</v>
      </c>
      <c r="V49">
        <v>5.5671341955822342</v>
      </c>
      <c r="W49">
        <v>10.339208364902216</v>
      </c>
      <c r="X49">
        <v>44.001423771088326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13.339196259653518</v>
      </c>
      <c r="AH49">
        <v>0</v>
      </c>
      <c r="AI49">
        <v>0</v>
      </c>
      <c r="AJ49">
        <v>0</v>
      </c>
      <c r="AK49">
        <v>16.355378406386976</v>
      </c>
      <c r="AL49">
        <v>0</v>
      </c>
      <c r="AM49">
        <v>0</v>
      </c>
      <c r="AN49">
        <v>0.65560317438948024</v>
      </c>
      <c r="AO49">
        <v>0</v>
      </c>
      <c r="AP49">
        <v>2.3580647359632643</v>
      </c>
      <c r="AQ49">
        <v>0</v>
      </c>
      <c r="AR49">
        <v>2.0322432640367349</v>
      </c>
      <c r="AS49">
        <v>3.2191174105614699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34.881923329433185</v>
      </c>
      <c r="BB49">
        <f t="shared" si="0"/>
        <v>799.61385010198501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7.0235750824829841</v>
      </c>
      <c r="L50">
        <v>579.49032242121439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6.609746047749943</v>
      </c>
      <c r="R50">
        <v>12.80116826158422</v>
      </c>
      <c r="S50">
        <v>7.9953822267787515</v>
      </c>
      <c r="T50">
        <v>0</v>
      </c>
      <c r="U50">
        <v>21.404579233828766</v>
      </c>
      <c r="V50">
        <v>5.5671341955822342</v>
      </c>
      <c r="W50">
        <v>10.339208364902216</v>
      </c>
      <c r="X50">
        <v>44.001423771088326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13.339196259653518</v>
      </c>
      <c r="AH50">
        <v>0</v>
      </c>
      <c r="AI50">
        <v>0</v>
      </c>
      <c r="AJ50">
        <v>0</v>
      </c>
      <c r="AK50">
        <v>16.355378406386976</v>
      </c>
      <c r="AL50">
        <v>0</v>
      </c>
      <c r="AM50">
        <v>0</v>
      </c>
      <c r="AN50">
        <v>0.65560317438948024</v>
      </c>
      <c r="AO50">
        <v>0</v>
      </c>
      <c r="AP50">
        <v>2.3580647359632643</v>
      </c>
      <c r="AQ50">
        <v>0</v>
      </c>
      <c r="AR50">
        <v>2.0322432640367349</v>
      </c>
      <c r="AS50">
        <v>3.2191174105614699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34.881923329433185</v>
      </c>
      <c r="BB50">
        <f t="shared" si="0"/>
        <v>799.61385010198501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7.0235750824829841</v>
      </c>
      <c r="L51">
        <v>579.49032242121439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6.609746047749943</v>
      </c>
      <c r="R51">
        <v>12.80116826158422</v>
      </c>
      <c r="S51">
        <v>7.9953822267787515</v>
      </c>
      <c r="T51">
        <v>0</v>
      </c>
      <c r="U51">
        <v>21.404579233828766</v>
      </c>
      <c r="V51">
        <v>5.5671341955822342</v>
      </c>
      <c r="W51">
        <v>13.829630047449692</v>
      </c>
      <c r="X51">
        <v>44.001423771088326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2.7468576627008972</v>
      </c>
      <c r="AG51">
        <v>13.339196259653518</v>
      </c>
      <c r="AH51">
        <v>0</v>
      </c>
      <c r="AI51">
        <v>0</v>
      </c>
      <c r="AJ51">
        <v>0</v>
      </c>
      <c r="AK51">
        <v>16.355378406386976</v>
      </c>
      <c r="AL51">
        <v>0</v>
      </c>
      <c r="AM51">
        <v>0</v>
      </c>
      <c r="AN51">
        <v>0.65560317438948024</v>
      </c>
      <c r="AO51">
        <v>0</v>
      </c>
      <c r="AP51">
        <v>2.3580647359632643</v>
      </c>
      <c r="AQ51">
        <v>0</v>
      </c>
      <c r="AR51">
        <v>4.0644865280734699</v>
      </c>
      <c r="AS51">
        <v>3.2191174105614699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35.227589374501299</v>
      </c>
      <c r="BB51">
        <f t="shared" si="0"/>
        <v>807.53770666620187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7.0235750824829841</v>
      </c>
      <c r="L52">
        <v>579.48543111482138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6.609746047749943</v>
      </c>
      <c r="R52">
        <v>12.80116826158422</v>
      </c>
      <c r="S52">
        <v>7.9953822267787515</v>
      </c>
      <c r="T52">
        <v>0</v>
      </c>
      <c r="U52">
        <v>21.404579233828766</v>
      </c>
      <c r="V52">
        <v>5.5671341955822342</v>
      </c>
      <c r="W52">
        <v>13.829630047449692</v>
      </c>
      <c r="X52">
        <v>44.001423771088326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2.7468576627008972</v>
      </c>
      <c r="AG52">
        <v>13.339196259653518</v>
      </c>
      <c r="AH52">
        <v>0</v>
      </c>
      <c r="AI52">
        <v>0</v>
      </c>
      <c r="AJ52">
        <v>0</v>
      </c>
      <c r="AK52">
        <v>16.355378406386976</v>
      </c>
      <c r="AL52">
        <v>0</v>
      </c>
      <c r="AM52">
        <v>0</v>
      </c>
      <c r="AN52">
        <v>0.65560317438948024</v>
      </c>
      <c r="AO52">
        <v>0</v>
      </c>
      <c r="AP52">
        <v>2.3580647359632643</v>
      </c>
      <c r="AQ52">
        <v>0</v>
      </c>
      <c r="AR52">
        <v>1.3548287359632645</v>
      </c>
      <c r="AS52">
        <v>3.2191174105614699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35.11412122218389</v>
      </c>
      <c r="BB52">
        <f t="shared" si="0"/>
        <v>804.93662572001608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7.0655251948088766</v>
      </c>
      <c r="L53">
        <v>579.48543111482138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6.609746047749943</v>
      </c>
      <c r="R53">
        <v>12.80116826158422</v>
      </c>
      <c r="S53">
        <v>7.9953822267787515</v>
      </c>
      <c r="T53">
        <v>0</v>
      </c>
      <c r="U53">
        <v>21.404579233828766</v>
      </c>
      <c r="V53">
        <v>5.5671341955822342</v>
      </c>
      <c r="W53">
        <v>10.339208364902216</v>
      </c>
      <c r="X53">
        <v>44.001423771088326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2.7468576627008972</v>
      </c>
      <c r="AG53">
        <v>13.339196259653518</v>
      </c>
      <c r="AH53">
        <v>0</v>
      </c>
      <c r="AI53">
        <v>0</v>
      </c>
      <c r="AJ53">
        <v>0</v>
      </c>
      <c r="AK53">
        <v>16.355378406386976</v>
      </c>
      <c r="AL53">
        <v>0</v>
      </c>
      <c r="AM53">
        <v>0</v>
      </c>
      <c r="AN53">
        <v>0.65560317438948024</v>
      </c>
      <c r="AO53">
        <v>0</v>
      </c>
      <c r="AP53">
        <v>2.3580647359632643</v>
      </c>
      <c r="AQ53">
        <v>0</v>
      </c>
      <c r="AR53">
        <v>1.3548287359632645</v>
      </c>
      <c r="AS53">
        <v>3.2191174105614699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34.969975110548631</v>
      </c>
      <c r="BB53">
        <f t="shared" si="0"/>
        <v>801.6323002614298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6.9088143264014956</v>
      </c>
      <c r="L54">
        <v>473.37599451518133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6.609746047749943</v>
      </c>
      <c r="R54">
        <v>12.80116826158422</v>
      </c>
      <c r="S54">
        <v>7.9953822267787515</v>
      </c>
      <c r="T54">
        <v>0</v>
      </c>
      <c r="U54">
        <v>21.404579233828766</v>
      </c>
      <c r="V54">
        <v>5.5671341955822342</v>
      </c>
      <c r="W54">
        <v>13.829630047449692</v>
      </c>
      <c r="X54">
        <v>44.001423771088326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2.7468576627008972</v>
      </c>
      <c r="AG54">
        <v>13.339196259653518</v>
      </c>
      <c r="AH54">
        <v>0</v>
      </c>
      <c r="AI54">
        <v>0</v>
      </c>
      <c r="AJ54">
        <v>0</v>
      </c>
      <c r="AK54">
        <v>16.355378406386976</v>
      </c>
      <c r="AL54">
        <v>0</v>
      </c>
      <c r="AM54">
        <v>0</v>
      </c>
      <c r="AN54">
        <v>0.65560317438948024</v>
      </c>
      <c r="AO54">
        <v>0</v>
      </c>
      <c r="AP54">
        <v>2.3580647359632643</v>
      </c>
      <c r="AQ54">
        <v>0</v>
      </c>
      <c r="AR54">
        <v>1.3548287359632645</v>
      </c>
      <c r="AS54">
        <v>3.2191174105614699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30.67394977271476</v>
      </c>
      <c r="BB54">
        <f t="shared" si="0"/>
        <v>703.15259981376369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7.0235269841083348</v>
      </c>
      <c r="L55">
        <v>359.6056874124796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6.6185133575130184</v>
      </c>
      <c r="R55">
        <v>12.804593210157091</v>
      </c>
      <c r="S55">
        <v>7.9951911561492395</v>
      </c>
      <c r="T55">
        <v>0</v>
      </c>
      <c r="U55">
        <v>21.404579233828766</v>
      </c>
      <c r="V55">
        <v>5.5671341955822342</v>
      </c>
      <c r="W55">
        <v>13.829630047449692</v>
      </c>
      <c r="X55">
        <v>44.001423771088326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2.7468576627008972</v>
      </c>
      <c r="AG55">
        <v>13.339196259653518</v>
      </c>
      <c r="AH55">
        <v>0</v>
      </c>
      <c r="AI55">
        <v>0</v>
      </c>
      <c r="AJ55">
        <v>0</v>
      </c>
      <c r="AK55">
        <v>16.355378406386976</v>
      </c>
      <c r="AL55">
        <v>0</v>
      </c>
      <c r="AM55">
        <v>0</v>
      </c>
      <c r="AN55">
        <v>0.65560317438948024</v>
      </c>
      <c r="AO55">
        <v>0</v>
      </c>
      <c r="AP55">
        <v>0.86462368315591731</v>
      </c>
      <c r="AQ55">
        <v>0</v>
      </c>
      <c r="AR55">
        <v>6.0967294719265288</v>
      </c>
      <c r="AS55">
        <v>3.2191174105614699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26.05943318931601</v>
      </c>
      <c r="BB55">
        <f t="shared" si="0"/>
        <v>597.37198282303018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7.0234973087694117</v>
      </c>
      <c r="L56">
        <v>300.98561942402171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6.6096011552442855</v>
      </c>
      <c r="R56">
        <v>12.804593210157091</v>
      </c>
      <c r="S56">
        <v>7.9951911561492395</v>
      </c>
      <c r="T56">
        <v>0</v>
      </c>
      <c r="U56">
        <v>21.404579233828766</v>
      </c>
      <c r="V56">
        <v>5.5671341955822342</v>
      </c>
      <c r="W56">
        <v>13.829630047449692</v>
      </c>
      <c r="X56">
        <v>44.001423771088326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2.7468576627008972</v>
      </c>
      <c r="AG56">
        <v>13.339196259653518</v>
      </c>
      <c r="AH56">
        <v>0</v>
      </c>
      <c r="AI56">
        <v>0</v>
      </c>
      <c r="AJ56">
        <v>0</v>
      </c>
      <c r="AK56">
        <v>16.355378406386976</v>
      </c>
      <c r="AL56">
        <v>0</v>
      </c>
      <c r="AM56">
        <v>0</v>
      </c>
      <c r="AN56">
        <v>0.65560317438948024</v>
      </c>
      <c r="AO56">
        <v>0</v>
      </c>
      <c r="AP56">
        <v>0.86462368315591731</v>
      </c>
      <c r="AQ56">
        <v>0</v>
      </c>
      <c r="AR56">
        <v>6.0967294719265288</v>
      </c>
      <c r="AS56">
        <v>3.2191174105614699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23.608740576914492</v>
      </c>
      <c r="BB56">
        <f t="shared" si="0"/>
        <v>541.19366556936643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7.0236329983185888</v>
      </c>
      <c r="L57">
        <v>317.5758600544068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6.6096011552442855</v>
      </c>
      <c r="R57">
        <v>12.804593210157091</v>
      </c>
      <c r="S57">
        <v>7.9951911561492395</v>
      </c>
      <c r="T57">
        <v>0</v>
      </c>
      <c r="U57">
        <v>21.404579233828766</v>
      </c>
      <c r="V57">
        <v>5.5671341955822342</v>
      </c>
      <c r="W57">
        <v>13.732240615528095</v>
      </c>
      <c r="X57">
        <v>44.001423771088326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2.7468576627008972</v>
      </c>
      <c r="AG57">
        <v>13.339196259653518</v>
      </c>
      <c r="AH57">
        <v>0</v>
      </c>
      <c r="AI57">
        <v>0</v>
      </c>
      <c r="AJ57">
        <v>0</v>
      </c>
      <c r="AK57">
        <v>16.355378406386976</v>
      </c>
      <c r="AL57">
        <v>0</v>
      </c>
      <c r="AM57">
        <v>0</v>
      </c>
      <c r="AN57">
        <v>0.65560317438948024</v>
      </c>
      <c r="AO57">
        <v>0</v>
      </c>
      <c r="AP57">
        <v>0.86462368315591731</v>
      </c>
      <c r="AQ57">
        <v>0</v>
      </c>
      <c r="AR57">
        <v>6.0967294719265288</v>
      </c>
      <c r="AS57">
        <v>3.2191174105614699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24.298147428833417</v>
      </c>
      <c r="BB57">
        <f t="shared" si="0"/>
        <v>556.99724560546008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7.02354405560295</v>
      </c>
      <c r="L58">
        <v>350.94615506790745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6.6096011552442855</v>
      </c>
      <c r="R58">
        <v>12.804593210157091</v>
      </c>
      <c r="S58">
        <v>7.9951911561492395</v>
      </c>
      <c r="T58">
        <v>0</v>
      </c>
      <c r="U58">
        <v>21.404579233828766</v>
      </c>
      <c r="V58">
        <v>5.5671341955822342</v>
      </c>
      <c r="W58">
        <v>13.732240615528095</v>
      </c>
      <c r="X58">
        <v>44.001423771088326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2.7468576627008972</v>
      </c>
      <c r="AG58">
        <v>13.339196259653518</v>
      </c>
      <c r="AH58">
        <v>0</v>
      </c>
      <c r="AI58">
        <v>0</v>
      </c>
      <c r="AJ58">
        <v>0</v>
      </c>
      <c r="AK58">
        <v>16.355378406386976</v>
      </c>
      <c r="AL58">
        <v>0</v>
      </c>
      <c r="AM58">
        <v>0</v>
      </c>
      <c r="AN58">
        <v>0.65560317438948024</v>
      </c>
      <c r="AO58">
        <v>0</v>
      </c>
      <c r="AP58">
        <v>0.86462368315591731</v>
      </c>
      <c r="AQ58">
        <v>0</v>
      </c>
      <c r="AR58">
        <v>6.0967294719265288</v>
      </c>
      <c r="AS58">
        <v>3.2191174105614699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25.693022042592219</v>
      </c>
      <c r="BB58">
        <f t="shared" si="0"/>
        <v>588.97257706248615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7.0235899731235429</v>
      </c>
      <c r="L59">
        <v>361.34584567224482</v>
      </c>
      <c r="M59">
        <v>21.738771526980482</v>
      </c>
      <c r="N59">
        <v>35.794879873437289</v>
      </c>
      <c r="O59">
        <v>0</v>
      </c>
      <c r="P59">
        <v>37.728759686503835</v>
      </c>
      <c r="Q59">
        <v>6.6096011552442855</v>
      </c>
      <c r="R59">
        <v>12.804593210157091</v>
      </c>
      <c r="S59">
        <v>7.9951911561492395</v>
      </c>
      <c r="T59">
        <v>0</v>
      </c>
      <c r="U59">
        <v>21.404579233828766</v>
      </c>
      <c r="V59">
        <v>5.5671341955822342</v>
      </c>
      <c r="W59">
        <v>13.732240615528095</v>
      </c>
      <c r="X59">
        <v>44.001423771088326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2.7468576627008972</v>
      </c>
      <c r="AG59">
        <v>13.339196259653518</v>
      </c>
      <c r="AH59">
        <v>0</v>
      </c>
      <c r="AI59">
        <v>0</v>
      </c>
      <c r="AJ59">
        <v>0</v>
      </c>
      <c r="AK59">
        <v>16.355378406386976</v>
      </c>
      <c r="AL59">
        <v>0</v>
      </c>
      <c r="AM59">
        <v>0</v>
      </c>
      <c r="AN59">
        <v>0.65560317438948024</v>
      </c>
      <c r="AO59">
        <v>0</v>
      </c>
      <c r="AP59">
        <v>0.86462368315591731</v>
      </c>
      <c r="AQ59">
        <v>0</v>
      </c>
      <c r="AR59">
        <v>2.0322432640367349</v>
      </c>
      <c r="AS59">
        <v>3.2191174105614699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25.705312531105456</v>
      </c>
      <c r="BB59">
        <f t="shared" si="0"/>
        <v>589.25431739964745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7.0235930516261584</v>
      </c>
      <c r="L60">
        <v>361.39596584993393</v>
      </c>
      <c r="M60">
        <v>21.738771526980482</v>
      </c>
      <c r="N60">
        <v>35.794879873437289</v>
      </c>
      <c r="O60">
        <v>0</v>
      </c>
      <c r="P60">
        <v>37.728759686503835</v>
      </c>
      <c r="Q60">
        <v>6.6096011552442855</v>
      </c>
      <c r="R60">
        <v>12.804593210157091</v>
      </c>
      <c r="S60">
        <v>7.9951911561492395</v>
      </c>
      <c r="T60">
        <v>0</v>
      </c>
      <c r="U60">
        <v>21.404579233828766</v>
      </c>
      <c r="V60">
        <v>5.5671341955822342</v>
      </c>
      <c r="W60">
        <v>13.732240615528095</v>
      </c>
      <c r="X60">
        <v>44.001423771088326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2.7468576627008972</v>
      </c>
      <c r="AG60">
        <v>13.339196259653518</v>
      </c>
      <c r="AH60">
        <v>0</v>
      </c>
      <c r="AI60">
        <v>0</v>
      </c>
      <c r="AJ60">
        <v>0</v>
      </c>
      <c r="AK60">
        <v>16.355378406386976</v>
      </c>
      <c r="AL60">
        <v>0</v>
      </c>
      <c r="AM60">
        <v>0</v>
      </c>
      <c r="AN60">
        <v>0.65560317438948024</v>
      </c>
      <c r="AO60">
        <v>0</v>
      </c>
      <c r="AP60">
        <v>1.1004303168440825</v>
      </c>
      <c r="AQ60">
        <v>4.8482146758505529</v>
      </c>
      <c r="AR60">
        <v>2.0322432640367349</v>
      </c>
      <c r="AS60">
        <v>3.2191174105614699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25.919919773952977</v>
      </c>
      <c r="BB60">
        <f t="shared" si="0"/>
        <v>594.17385472253034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7.326078535335049</v>
      </c>
      <c r="L61">
        <v>369.91574801728257</v>
      </c>
      <c r="M61">
        <v>23.961122539279533</v>
      </c>
      <c r="N61">
        <v>35.794879873437289</v>
      </c>
      <c r="O61">
        <v>0</v>
      </c>
      <c r="P61">
        <v>37.728759686503835</v>
      </c>
      <c r="Q61">
        <v>6.6096011552442855</v>
      </c>
      <c r="R61">
        <v>12.804593210157091</v>
      </c>
      <c r="S61">
        <v>7.9951911561492395</v>
      </c>
      <c r="T61">
        <v>0</v>
      </c>
      <c r="U61">
        <v>21.404579233828766</v>
      </c>
      <c r="V61">
        <v>5.5671341955822342</v>
      </c>
      <c r="W61">
        <v>13.641256184737081</v>
      </c>
      <c r="X61">
        <v>44.001423771088326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2.7468576627008972</v>
      </c>
      <c r="AG61">
        <v>13.339196259653518</v>
      </c>
      <c r="AH61">
        <v>0</v>
      </c>
      <c r="AI61">
        <v>0</v>
      </c>
      <c r="AJ61">
        <v>0</v>
      </c>
      <c r="AK61">
        <v>16.355378406386976</v>
      </c>
      <c r="AL61">
        <v>0</v>
      </c>
      <c r="AM61">
        <v>0</v>
      </c>
      <c r="AN61">
        <v>0.65560317438948024</v>
      </c>
      <c r="AO61">
        <v>0</v>
      </c>
      <c r="AP61">
        <v>1.1004303168440825</v>
      </c>
      <c r="AQ61">
        <v>9.6964296620747223</v>
      </c>
      <c r="AR61">
        <v>2.0322432640367349</v>
      </c>
      <c r="AS61">
        <v>3.2191174105614699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26.580437071298363</v>
      </c>
      <c r="BB61">
        <f t="shared" si="0"/>
        <v>609.31518664397481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7.0235127015300014</v>
      </c>
      <c r="L62">
        <v>379.72575595714864</v>
      </c>
      <c r="M62">
        <v>26.97836460800595</v>
      </c>
      <c r="N62">
        <v>35.794879873437289</v>
      </c>
      <c r="O62">
        <v>0</v>
      </c>
      <c r="P62">
        <v>37.728759686503835</v>
      </c>
      <c r="Q62">
        <v>6.6096011552442855</v>
      </c>
      <c r="R62">
        <v>12.804593210157091</v>
      </c>
      <c r="S62">
        <v>7.9951911561492395</v>
      </c>
      <c r="T62">
        <v>0</v>
      </c>
      <c r="U62">
        <v>21.404579233828766</v>
      </c>
      <c r="V62">
        <v>5.5671341955822342</v>
      </c>
      <c r="W62">
        <v>13.641256184737081</v>
      </c>
      <c r="X62">
        <v>44.001423771088326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2.7468576627008972</v>
      </c>
      <c r="AG62">
        <v>13.339196259653518</v>
      </c>
      <c r="AH62">
        <v>0</v>
      </c>
      <c r="AI62">
        <v>0</v>
      </c>
      <c r="AJ62">
        <v>0</v>
      </c>
      <c r="AK62">
        <v>16.355378406386976</v>
      </c>
      <c r="AL62">
        <v>0</v>
      </c>
      <c r="AM62">
        <v>0</v>
      </c>
      <c r="AN62">
        <v>0.65560317438948024</v>
      </c>
      <c r="AO62">
        <v>0</v>
      </c>
      <c r="AP62">
        <v>1.1004303168440825</v>
      </c>
      <c r="AQ62">
        <v>14.544644337925273</v>
      </c>
      <c r="AR62">
        <v>2.0322432640367349</v>
      </c>
      <c r="AS62">
        <v>3.2191174105614699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27.306624243255058</v>
      </c>
      <c r="BB62">
        <f t="shared" si="0"/>
        <v>625.961898322656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7.0236389642761665</v>
      </c>
      <c r="L63">
        <v>377.99617867276868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6.6096011552442855</v>
      </c>
      <c r="R63">
        <v>12.804593210157091</v>
      </c>
      <c r="S63">
        <v>7.9951911561492395</v>
      </c>
      <c r="T63">
        <v>0</v>
      </c>
      <c r="U63">
        <v>21.404579233828766</v>
      </c>
      <c r="V63">
        <v>5.5671341955822342</v>
      </c>
      <c r="W63">
        <v>13.641256184737081</v>
      </c>
      <c r="X63">
        <v>44.001423771088326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5.4937153254017943</v>
      </c>
      <c r="AG63">
        <v>13.339196259653518</v>
      </c>
      <c r="AH63">
        <v>0</v>
      </c>
      <c r="AI63">
        <v>0</v>
      </c>
      <c r="AJ63">
        <v>0</v>
      </c>
      <c r="AK63">
        <v>16.355378406386976</v>
      </c>
      <c r="AL63">
        <v>0</v>
      </c>
      <c r="AM63">
        <v>0</v>
      </c>
      <c r="AN63">
        <v>0.65560317438948024</v>
      </c>
      <c r="AO63">
        <v>0</v>
      </c>
      <c r="AP63">
        <v>1.1004303168440825</v>
      </c>
      <c r="AQ63">
        <v>19.392859324149445</v>
      </c>
      <c r="AR63">
        <v>1.3548287359632645</v>
      </c>
      <c r="AS63">
        <v>3.2191174105614699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27.556999283826126</v>
      </c>
      <c r="BB63">
        <f t="shared" si="0"/>
        <v>631.70135678857071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7.0235987885094584</v>
      </c>
      <c r="L64">
        <v>380.03591826976668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6.609746047749943</v>
      </c>
      <c r="R64">
        <v>12.399522710814768</v>
      </c>
      <c r="S64">
        <v>7.9953822267787515</v>
      </c>
      <c r="T64">
        <v>0</v>
      </c>
      <c r="U64">
        <v>21.404579233828766</v>
      </c>
      <c r="V64">
        <v>5.5671341955822342</v>
      </c>
      <c r="W64">
        <v>13.641256184737081</v>
      </c>
      <c r="X64">
        <v>44.001423771088326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5.4937153254017943</v>
      </c>
      <c r="AG64">
        <v>13.339196259653518</v>
      </c>
      <c r="AH64">
        <v>0</v>
      </c>
      <c r="AI64">
        <v>0</v>
      </c>
      <c r="AJ64">
        <v>0</v>
      </c>
      <c r="AK64">
        <v>16.355378406386976</v>
      </c>
      <c r="AL64">
        <v>0</v>
      </c>
      <c r="AM64">
        <v>0</v>
      </c>
      <c r="AN64">
        <v>0.65560317438948024</v>
      </c>
      <c r="AO64">
        <v>0</v>
      </c>
      <c r="AP64">
        <v>1.1004303168440825</v>
      </c>
      <c r="AQ64">
        <v>19.392859324149445</v>
      </c>
      <c r="AR64">
        <v>1.3548287359632645</v>
      </c>
      <c r="AS64">
        <v>3.2191174105614699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27.625340816020159</v>
      </c>
      <c r="BB64">
        <f t="shared" si="0"/>
        <v>633.26798014140081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7.0235987885094584</v>
      </c>
      <c r="L65">
        <v>388.16590982911259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6.609746047749943</v>
      </c>
      <c r="R65">
        <v>12.80116826158422</v>
      </c>
      <c r="S65">
        <v>7.9953822267787515</v>
      </c>
      <c r="T65">
        <v>0</v>
      </c>
      <c r="U65">
        <v>21.404579233828766</v>
      </c>
      <c r="V65">
        <v>5.5671341955822342</v>
      </c>
      <c r="W65">
        <v>13.641256184737081</v>
      </c>
      <c r="X65">
        <v>44.001423771088326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5.4937153254017943</v>
      </c>
      <c r="AG65">
        <v>13.339196259653518</v>
      </c>
      <c r="AH65">
        <v>0</v>
      </c>
      <c r="AI65">
        <v>0</v>
      </c>
      <c r="AJ65">
        <v>0</v>
      </c>
      <c r="AK65">
        <v>16.355378406386976</v>
      </c>
      <c r="AL65">
        <v>0</v>
      </c>
      <c r="AM65">
        <v>0</v>
      </c>
      <c r="AN65">
        <v>0.65560317438948024</v>
      </c>
      <c r="AO65">
        <v>0</v>
      </c>
      <c r="AP65">
        <v>0.86462368315591731</v>
      </c>
      <c r="AQ65">
        <v>19.392859324149445</v>
      </c>
      <c r="AR65">
        <v>1.0161214719265288</v>
      </c>
      <c r="AS65">
        <v>3.2191174105614699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27.957948566298104</v>
      </c>
      <c r="BB65">
        <f t="shared" si="0"/>
        <v>640.89249560351345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7.0235195780982655</v>
      </c>
      <c r="L66">
        <v>383.21607750069211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6.609746047749943</v>
      </c>
      <c r="R66">
        <v>12.80116826158422</v>
      </c>
      <c r="S66">
        <v>7.9953822267787515</v>
      </c>
      <c r="T66">
        <v>0</v>
      </c>
      <c r="U66">
        <v>21.404579233828766</v>
      </c>
      <c r="V66">
        <v>5.5671341955822342</v>
      </c>
      <c r="W66">
        <v>13.641256184737081</v>
      </c>
      <c r="X66">
        <v>44.001423771088326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5.4937153254017943</v>
      </c>
      <c r="AG66">
        <v>13.339196259653518</v>
      </c>
      <c r="AH66">
        <v>0</v>
      </c>
      <c r="AI66">
        <v>0</v>
      </c>
      <c r="AJ66">
        <v>0</v>
      </c>
      <c r="AK66">
        <v>16.355378406386976</v>
      </c>
      <c r="AL66">
        <v>0</v>
      </c>
      <c r="AM66">
        <v>0</v>
      </c>
      <c r="AN66">
        <v>0.65560317438948024</v>
      </c>
      <c r="AO66">
        <v>0</v>
      </c>
      <c r="AP66">
        <v>0.86462368315591731</v>
      </c>
      <c r="AQ66">
        <v>19.392859324149445</v>
      </c>
      <c r="AR66">
        <v>1.0161214719265288</v>
      </c>
      <c r="AS66">
        <v>3.2191174105614699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27.751042263974941</v>
      </c>
      <c r="BB66">
        <f t="shared" si="0"/>
        <v>636.14949036700511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6.9505375166800532</v>
      </c>
      <c r="L67">
        <v>387.12097723801412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6.609746047749943</v>
      </c>
      <c r="R67">
        <v>12.80116826158422</v>
      </c>
      <c r="S67">
        <v>7.9953822267787515</v>
      </c>
      <c r="T67">
        <v>0</v>
      </c>
      <c r="U67">
        <v>21.404579233828766</v>
      </c>
      <c r="V67">
        <v>5.5671341955822342</v>
      </c>
      <c r="W67">
        <v>13.641256184737081</v>
      </c>
      <c r="X67">
        <v>44.001423771088326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8.2405726745982051</v>
      </c>
      <c r="AG67">
        <v>13.339196259653518</v>
      </c>
      <c r="AH67">
        <v>0.88076543727822998</v>
      </c>
      <c r="AI67">
        <v>0</v>
      </c>
      <c r="AJ67">
        <v>0</v>
      </c>
      <c r="AK67">
        <v>16.355378406386976</v>
      </c>
      <c r="AL67">
        <v>0</v>
      </c>
      <c r="AM67">
        <v>0</v>
      </c>
      <c r="AN67">
        <v>0.65560317438948024</v>
      </c>
      <c r="AO67">
        <v>0</v>
      </c>
      <c r="AP67">
        <v>0.86462368315591731</v>
      </c>
      <c r="AQ67">
        <v>19.392859324149445</v>
      </c>
      <c r="AR67">
        <v>1.1854752640367354</v>
      </c>
      <c r="AS67">
        <v>3.2191174105614699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28.069930043812562</v>
      </c>
      <c r="BB67">
        <f t="shared" si="0"/>
        <v>643.45949684165601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7.9836883754010941</v>
      </c>
      <c r="L68">
        <v>419.33200052652302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6.609746047749943</v>
      </c>
      <c r="R68">
        <v>12.80116826158422</v>
      </c>
      <c r="S68">
        <v>7.9953822267787515</v>
      </c>
      <c r="T68">
        <v>0</v>
      </c>
      <c r="U68">
        <v>21.404579233828766</v>
      </c>
      <c r="V68">
        <v>5.5671341955822342</v>
      </c>
      <c r="W68">
        <v>13.641256184737081</v>
      </c>
      <c r="X68">
        <v>44.001423771088326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8.2405726745982051</v>
      </c>
      <c r="AG68">
        <v>13.339196259653518</v>
      </c>
      <c r="AH68">
        <v>6.16535837455646</v>
      </c>
      <c r="AI68">
        <v>0</v>
      </c>
      <c r="AJ68">
        <v>0</v>
      </c>
      <c r="AK68">
        <v>16.355378406386976</v>
      </c>
      <c r="AL68">
        <v>0</v>
      </c>
      <c r="AM68">
        <v>0</v>
      </c>
      <c r="AN68">
        <v>0.65560317438948024</v>
      </c>
      <c r="AO68">
        <v>0</v>
      </c>
      <c r="AP68">
        <v>0.86462368315591731</v>
      </c>
      <c r="AQ68">
        <v>19.392859324149445</v>
      </c>
      <c r="AR68">
        <v>1.1854752640367354</v>
      </c>
      <c r="AS68">
        <v>3.2191174105614699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29.680432507945</v>
      </c>
      <c r="BB68">
        <f t="shared" ref="BB68:BB99" si="1">SUM(B68:AZ68)-BA68</f>
        <v>680.37776146203169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9.3507548840067418</v>
      </c>
      <c r="L69">
        <v>440.89219360955281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6.6111831715489311</v>
      </c>
      <c r="R69">
        <v>12.801229264935552</v>
      </c>
      <c r="S69">
        <v>7.9950481540930971</v>
      </c>
      <c r="T69">
        <v>0</v>
      </c>
      <c r="U69">
        <v>21.404579233828766</v>
      </c>
      <c r="V69">
        <v>5.5680018853636932</v>
      </c>
      <c r="W69">
        <v>10.174909209697205</v>
      </c>
      <c r="X69">
        <v>44.001423771088326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2.4605998747651845</v>
      </c>
      <c r="AE69">
        <v>0</v>
      </c>
      <c r="AF69">
        <v>8.2405726745982051</v>
      </c>
      <c r="AG69">
        <v>13.339196259653518</v>
      </c>
      <c r="AH69">
        <v>14.503271849822584</v>
      </c>
      <c r="AI69">
        <v>0</v>
      </c>
      <c r="AJ69">
        <v>0</v>
      </c>
      <c r="AK69">
        <v>16.355378406386976</v>
      </c>
      <c r="AL69">
        <v>0</v>
      </c>
      <c r="AM69">
        <v>0</v>
      </c>
      <c r="AN69">
        <v>0.65560317438948024</v>
      </c>
      <c r="AO69">
        <v>0</v>
      </c>
      <c r="AP69">
        <v>0.6681183151742851</v>
      </c>
      <c r="AQ69">
        <v>19.392859324149445</v>
      </c>
      <c r="AR69">
        <v>1.3548287359632645</v>
      </c>
      <c r="AS69">
        <v>3.2191174105614699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30.944226491004386</v>
      </c>
      <c r="BB69">
        <f t="shared" si="1"/>
        <v>709.34827329379016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9.4342156904929304</v>
      </c>
      <c r="L70">
        <v>552.00666797262431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6.6111831715489311</v>
      </c>
      <c r="R70">
        <v>12.801229264935552</v>
      </c>
      <c r="S70">
        <v>7.9950481540930971</v>
      </c>
      <c r="T70">
        <v>0</v>
      </c>
      <c r="U70">
        <v>21.404579233828766</v>
      </c>
      <c r="V70">
        <v>5.5680018853636932</v>
      </c>
      <c r="W70">
        <v>10.174909209697205</v>
      </c>
      <c r="X70">
        <v>44.001423771088326</v>
      </c>
      <c r="Y70">
        <v>0</v>
      </c>
      <c r="Z70">
        <v>0.33748</v>
      </c>
      <c r="AA70">
        <v>0</v>
      </c>
      <c r="AB70">
        <v>0</v>
      </c>
      <c r="AC70">
        <v>0</v>
      </c>
      <c r="AD70">
        <v>2.8296900438321848</v>
      </c>
      <c r="AE70">
        <v>5.0999578100605296</v>
      </c>
      <c r="AF70">
        <v>8.2405726745982051</v>
      </c>
      <c r="AG70">
        <v>13.339196259653518</v>
      </c>
      <c r="AH70">
        <v>19.083252499999997</v>
      </c>
      <c r="AI70">
        <v>0</v>
      </c>
      <c r="AJ70">
        <v>0</v>
      </c>
      <c r="AK70">
        <v>16.355378406386976</v>
      </c>
      <c r="AL70">
        <v>0</v>
      </c>
      <c r="AM70">
        <v>0</v>
      </c>
      <c r="AN70">
        <v>0.65560317438948024</v>
      </c>
      <c r="AO70">
        <v>0</v>
      </c>
      <c r="AP70">
        <v>0.6681183151742851</v>
      </c>
      <c r="AQ70">
        <v>19.392859324149445</v>
      </c>
      <c r="AR70">
        <v>1.3548287359632645</v>
      </c>
      <c r="AS70">
        <v>3.2191174105614699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36.026456241796865</v>
      </c>
      <c r="BB70">
        <f t="shared" si="1"/>
        <v>825.85048734186046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9.3506814628264241</v>
      </c>
      <c r="L71">
        <v>536.76400287090087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6.6111831715489311</v>
      </c>
      <c r="R71">
        <v>12.801229264935552</v>
      </c>
      <c r="S71">
        <v>7.9950481540930971</v>
      </c>
      <c r="T71">
        <v>0</v>
      </c>
      <c r="U71">
        <v>21.404579233828766</v>
      </c>
      <c r="V71">
        <v>5.5680018853636932</v>
      </c>
      <c r="W71">
        <v>13.71256802167688</v>
      </c>
      <c r="X71">
        <v>44.001423771088326</v>
      </c>
      <c r="Y71">
        <v>0</v>
      </c>
      <c r="Z71">
        <v>1.9911319999999997</v>
      </c>
      <c r="AA71">
        <v>1.1633854719265286</v>
      </c>
      <c r="AB71">
        <v>0.82863593769567934</v>
      </c>
      <c r="AC71">
        <v>0</v>
      </c>
      <c r="AD71">
        <v>5.6593800876643696</v>
      </c>
      <c r="AE71">
        <v>10.199915620121059</v>
      </c>
      <c r="AF71">
        <v>8.2405726745982051</v>
      </c>
      <c r="AG71">
        <v>13.339196259653518</v>
      </c>
      <c r="AH71">
        <v>21.754907931538302</v>
      </c>
      <c r="AI71">
        <v>0</v>
      </c>
      <c r="AJ71">
        <v>0</v>
      </c>
      <c r="AK71">
        <v>16.355378406386976</v>
      </c>
      <c r="AL71">
        <v>0</v>
      </c>
      <c r="AM71">
        <v>0.82712432519307033</v>
      </c>
      <c r="AN71">
        <v>0.65560317438948024</v>
      </c>
      <c r="AO71">
        <v>0</v>
      </c>
      <c r="AP71">
        <v>0.6681183151742851</v>
      </c>
      <c r="AQ71">
        <v>19.392859324149445</v>
      </c>
      <c r="AR71">
        <v>2.0322432640367349</v>
      </c>
      <c r="AS71">
        <v>3.2191174105614699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36.192108598088872</v>
      </c>
      <c r="BB71">
        <f t="shared" si="1"/>
        <v>829.64781001647782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9.3507992562395827</v>
      </c>
      <c r="L72">
        <v>579.49032242121439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6.6111831715489311</v>
      </c>
      <c r="R72">
        <v>12.801229264935552</v>
      </c>
      <c r="S72">
        <v>7.9950481540930971</v>
      </c>
      <c r="T72">
        <v>0</v>
      </c>
      <c r="U72">
        <v>21.404579233828766</v>
      </c>
      <c r="V72">
        <v>5.5680018853636932</v>
      </c>
      <c r="W72">
        <v>12.543726458386342</v>
      </c>
      <c r="X72">
        <v>44.001423771088326</v>
      </c>
      <c r="Y72">
        <v>0</v>
      </c>
      <c r="Z72">
        <v>2.3623599999999998</v>
      </c>
      <c r="AA72">
        <v>4.3103437274055523</v>
      </c>
      <c r="AB72">
        <v>2.485908124608641</v>
      </c>
      <c r="AC72">
        <v>0</v>
      </c>
      <c r="AD72">
        <v>8.4890701314965558</v>
      </c>
      <c r="AE72">
        <v>10.199915620121059</v>
      </c>
      <c r="AF72">
        <v>8.2405726745982051</v>
      </c>
      <c r="AG72">
        <v>13.339196259653518</v>
      </c>
      <c r="AH72">
        <v>29.006543699645167</v>
      </c>
      <c r="AI72">
        <v>0</v>
      </c>
      <c r="AJ72">
        <v>0</v>
      </c>
      <c r="AK72">
        <v>16.355378406386976</v>
      </c>
      <c r="AL72">
        <v>0</v>
      </c>
      <c r="AM72">
        <v>1.5301798138175746</v>
      </c>
      <c r="AN72">
        <v>0.65560317438948024</v>
      </c>
      <c r="AO72">
        <v>0</v>
      </c>
      <c r="AP72">
        <v>0.6681183151742851</v>
      </c>
      <c r="AQ72">
        <v>19.392859324149445</v>
      </c>
      <c r="AR72">
        <v>2.0322432640367349</v>
      </c>
      <c r="AS72">
        <v>3.2191174105614699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38.596337402966562</v>
      </c>
      <c r="BB72">
        <f t="shared" si="1"/>
        <v>884.7610167349917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9.2047642570883941</v>
      </c>
      <c r="L73">
        <v>579.49032242121439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6.6111831715489311</v>
      </c>
      <c r="R73">
        <v>12.801229264935552</v>
      </c>
      <c r="S73">
        <v>7.9950481540930971</v>
      </c>
      <c r="T73">
        <v>0</v>
      </c>
      <c r="U73">
        <v>21.404579233828766</v>
      </c>
      <c r="V73">
        <v>5.5680018853636932</v>
      </c>
      <c r="W73">
        <v>12.543726458386342</v>
      </c>
      <c r="X73">
        <v>44.001423771088326</v>
      </c>
      <c r="Y73">
        <v>0</v>
      </c>
      <c r="Z73">
        <v>5.3855057887706108</v>
      </c>
      <c r="AA73">
        <v>7.0772625280734704</v>
      </c>
      <c r="AB73">
        <v>8.1620647495303693</v>
      </c>
      <c r="AC73">
        <v>0</v>
      </c>
      <c r="AD73">
        <v>8.4890701314965558</v>
      </c>
      <c r="AE73">
        <v>15.339716606136507</v>
      </c>
      <c r="AF73">
        <v>9.247753807138384</v>
      </c>
      <c r="AG73">
        <v>13.339196259653518</v>
      </c>
      <c r="AH73">
        <v>36.25817978136088</v>
      </c>
      <c r="AI73">
        <v>0</v>
      </c>
      <c r="AJ73">
        <v>0</v>
      </c>
      <c r="AK73">
        <v>16.355378406386976</v>
      </c>
      <c r="AL73">
        <v>0</v>
      </c>
      <c r="AM73">
        <v>2.89493482519307</v>
      </c>
      <c r="AN73">
        <v>0.65560317438948024</v>
      </c>
      <c r="AO73">
        <v>0</v>
      </c>
      <c r="AP73">
        <v>0.6681183151742851</v>
      </c>
      <c r="AQ73">
        <v>19.392859324149445</v>
      </c>
      <c r="AR73">
        <v>3.0483647359632644</v>
      </c>
      <c r="AS73">
        <v>2.0635367359632646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39.680800792337472</v>
      </c>
      <c r="BB73">
        <f t="shared" si="1"/>
        <v>909.6206535698052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9.3510552384650083</v>
      </c>
      <c r="L74">
        <v>579.49032242121439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6.6111831715489311</v>
      </c>
      <c r="R74">
        <v>12.801229264935552</v>
      </c>
      <c r="S74">
        <v>7.9950481540930971</v>
      </c>
      <c r="T74">
        <v>0</v>
      </c>
      <c r="U74">
        <v>21.404579233828766</v>
      </c>
      <c r="V74">
        <v>5.5680018853636932</v>
      </c>
      <c r="W74">
        <v>12.543726458386342</v>
      </c>
      <c r="X74">
        <v>44.001423771088326</v>
      </c>
      <c r="Y74">
        <v>0</v>
      </c>
      <c r="Z74">
        <v>5.3855057887706108</v>
      </c>
      <c r="AA74">
        <v>8.6206874548111045</v>
      </c>
      <c r="AB74">
        <v>8.1620647495303693</v>
      </c>
      <c r="AC74">
        <v>0</v>
      </c>
      <c r="AD74">
        <v>8.4890701314965558</v>
      </c>
      <c r="AE74">
        <v>15.352466710290125</v>
      </c>
      <c r="AF74">
        <v>9.247753807138384</v>
      </c>
      <c r="AG74">
        <v>13.339196259653518</v>
      </c>
      <c r="AH74">
        <v>36.25817978136088</v>
      </c>
      <c r="AI74">
        <v>0</v>
      </c>
      <c r="AJ74">
        <v>0</v>
      </c>
      <c r="AK74">
        <v>16.355378406386976</v>
      </c>
      <c r="AL74">
        <v>0</v>
      </c>
      <c r="AM74">
        <v>4.9131178531621789</v>
      </c>
      <c r="AN74">
        <v>0.65560317438948024</v>
      </c>
      <c r="AO74">
        <v>0</v>
      </c>
      <c r="AP74">
        <v>0.6681183151742851</v>
      </c>
      <c r="AQ74">
        <v>19.392859324149445</v>
      </c>
      <c r="AR74">
        <v>3.0483647359632644</v>
      </c>
      <c r="AS74">
        <v>2.0635367359632646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39.836323922219385</v>
      </c>
      <c r="BB74">
        <f t="shared" si="1"/>
        <v>913.18577948016014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9.3510552384650083</v>
      </c>
      <c r="L75">
        <v>579.49032242121439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6.6111831715489311</v>
      </c>
      <c r="R75">
        <v>12.801229264935552</v>
      </c>
      <c r="S75">
        <v>7.9950481540930971</v>
      </c>
      <c r="T75">
        <v>0</v>
      </c>
      <c r="U75">
        <v>21.404579233828766</v>
      </c>
      <c r="V75">
        <v>5.5680018853636932</v>
      </c>
      <c r="W75">
        <v>10.174909209697205</v>
      </c>
      <c r="X75">
        <v>44.001423771088326</v>
      </c>
      <c r="Y75">
        <v>0</v>
      </c>
      <c r="Z75">
        <v>5.3855057887706108</v>
      </c>
      <c r="AA75">
        <v>8.6206874548111045</v>
      </c>
      <c r="AB75">
        <v>8.1620647495303693</v>
      </c>
      <c r="AC75">
        <v>0</v>
      </c>
      <c r="AD75">
        <v>8.4890701314965558</v>
      </c>
      <c r="AE75">
        <v>15.352466710290125</v>
      </c>
      <c r="AF75">
        <v>9.247753807138384</v>
      </c>
      <c r="AG75">
        <v>13.339196259653518</v>
      </c>
      <c r="AH75">
        <v>36.25817978136088</v>
      </c>
      <c r="AI75">
        <v>0</v>
      </c>
      <c r="AJ75">
        <v>0</v>
      </c>
      <c r="AK75">
        <v>16.355378406386976</v>
      </c>
      <c r="AL75">
        <v>0</v>
      </c>
      <c r="AM75">
        <v>4.9131178531621789</v>
      </c>
      <c r="AN75">
        <v>0.65560317438948024</v>
      </c>
      <c r="AO75">
        <v>0</v>
      </c>
      <c r="AP75">
        <v>0.6681183151742851</v>
      </c>
      <c r="AQ75">
        <v>19.392859324149445</v>
      </c>
      <c r="AR75">
        <v>3.0483647359632644</v>
      </c>
      <c r="AS75">
        <v>2.0635367359632646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39.737307361224175</v>
      </c>
      <c r="BB75">
        <f t="shared" si="1"/>
        <v>910.91597879246615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9.3510552384650083</v>
      </c>
      <c r="L76">
        <v>579.49032242121439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6.6111831715489311</v>
      </c>
      <c r="R76">
        <v>12.801229264935552</v>
      </c>
      <c r="S76">
        <v>7.9950481540930971</v>
      </c>
      <c r="T76">
        <v>0</v>
      </c>
      <c r="U76">
        <v>21.404579233828766</v>
      </c>
      <c r="V76">
        <v>5.5680018853636932</v>
      </c>
      <c r="W76">
        <v>10.174909209697205</v>
      </c>
      <c r="X76">
        <v>44.001423771088326</v>
      </c>
      <c r="Y76">
        <v>0</v>
      </c>
      <c r="Z76">
        <v>4.0214115775412225</v>
      </c>
      <c r="AA76">
        <v>8.6206874548111045</v>
      </c>
      <c r="AB76">
        <v>8.1620647495303693</v>
      </c>
      <c r="AC76">
        <v>0</v>
      </c>
      <c r="AD76">
        <v>8.4890701314965558</v>
      </c>
      <c r="AE76">
        <v>15.352466710290125</v>
      </c>
      <c r="AF76">
        <v>9.247753807138384</v>
      </c>
      <c r="AG76">
        <v>13.339196259653518</v>
      </c>
      <c r="AH76">
        <v>36.25817978136088</v>
      </c>
      <c r="AI76">
        <v>0</v>
      </c>
      <c r="AJ76">
        <v>0</v>
      </c>
      <c r="AK76">
        <v>16.355378406386976</v>
      </c>
      <c r="AL76">
        <v>0</v>
      </c>
      <c r="AM76">
        <v>4.9131178531621789</v>
      </c>
      <c r="AN76">
        <v>0.65560317438948024</v>
      </c>
      <c r="AO76">
        <v>0</v>
      </c>
      <c r="AP76">
        <v>0.47161294719265284</v>
      </c>
      <c r="AQ76">
        <v>19.392859324149445</v>
      </c>
      <c r="AR76">
        <v>3.0483647359632644</v>
      </c>
      <c r="AS76">
        <v>2.0635367359632646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39.672074298813158</v>
      </c>
      <c r="BB76">
        <f t="shared" si="1"/>
        <v>909.42061227566614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9.3510552384650083</v>
      </c>
      <c r="L77">
        <v>579.49032242121439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6.6111831715489311</v>
      </c>
      <c r="R77">
        <v>12.801229264935552</v>
      </c>
      <c r="S77">
        <v>7.9950481540930971</v>
      </c>
      <c r="T77">
        <v>0</v>
      </c>
      <c r="U77">
        <v>21.404579233828766</v>
      </c>
      <c r="V77">
        <v>5.5680018853636932</v>
      </c>
      <c r="W77">
        <v>10.174909209697205</v>
      </c>
      <c r="X77">
        <v>44.001423771088326</v>
      </c>
      <c r="Y77">
        <v>0</v>
      </c>
      <c r="Z77">
        <v>4.0214115775412225</v>
      </c>
      <c r="AA77">
        <v>8.6206874548111045</v>
      </c>
      <c r="AB77">
        <v>8.1620647495303693</v>
      </c>
      <c r="AC77">
        <v>0</v>
      </c>
      <c r="AD77">
        <v>8.4890701314965558</v>
      </c>
      <c r="AE77">
        <v>15.352466710290125</v>
      </c>
      <c r="AF77">
        <v>9.247753807138384</v>
      </c>
      <c r="AG77">
        <v>13.339196259653518</v>
      </c>
      <c r="AH77">
        <v>36.25817978136088</v>
      </c>
      <c r="AI77">
        <v>0</v>
      </c>
      <c r="AJ77">
        <v>0</v>
      </c>
      <c r="AK77">
        <v>16.355378406386976</v>
      </c>
      <c r="AL77">
        <v>0</v>
      </c>
      <c r="AM77">
        <v>4.9131178531621789</v>
      </c>
      <c r="AN77">
        <v>0.65560317438948024</v>
      </c>
      <c r="AO77">
        <v>0</v>
      </c>
      <c r="AP77">
        <v>0.47161294719265284</v>
      </c>
      <c r="AQ77">
        <v>19.392859324149445</v>
      </c>
      <c r="AR77">
        <v>4.7419007359632648</v>
      </c>
      <c r="AS77">
        <v>2.0635367359632646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39.742864103613158</v>
      </c>
      <c r="BB77">
        <f t="shared" si="1"/>
        <v>911.04335847086622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9.3510552384650083</v>
      </c>
      <c r="L78">
        <v>579.49032242121439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6.6111831715489311</v>
      </c>
      <c r="R78">
        <v>12.801229264935552</v>
      </c>
      <c r="S78">
        <v>7.9950481540930971</v>
      </c>
      <c r="T78">
        <v>0</v>
      </c>
      <c r="U78">
        <v>21.404579233828766</v>
      </c>
      <c r="V78">
        <v>5.5680018853636932</v>
      </c>
      <c r="W78">
        <v>10.174909209697205</v>
      </c>
      <c r="X78">
        <v>44.001423771088326</v>
      </c>
      <c r="Y78">
        <v>0</v>
      </c>
      <c r="Z78">
        <v>4.0214115775412225</v>
      </c>
      <c r="AA78">
        <v>4.3103437274055523</v>
      </c>
      <c r="AB78">
        <v>8.1620647495303693</v>
      </c>
      <c r="AC78">
        <v>0</v>
      </c>
      <c r="AD78">
        <v>8.4890701314965558</v>
      </c>
      <c r="AE78">
        <v>15.352466710290125</v>
      </c>
      <c r="AF78">
        <v>9.247753807138384</v>
      </c>
      <c r="AG78">
        <v>13.339196259653518</v>
      </c>
      <c r="AH78">
        <v>29.006543699645167</v>
      </c>
      <c r="AI78">
        <v>0</v>
      </c>
      <c r="AJ78">
        <v>0</v>
      </c>
      <c r="AK78">
        <v>16.355378406386976</v>
      </c>
      <c r="AL78">
        <v>0</v>
      </c>
      <c r="AM78">
        <v>4.9131178531621789</v>
      </c>
      <c r="AN78">
        <v>0.65560317438948024</v>
      </c>
      <c r="AO78">
        <v>0</v>
      </c>
      <c r="AP78">
        <v>0.47161294719265284</v>
      </c>
      <c r="AQ78">
        <v>19.392859324149445</v>
      </c>
      <c r="AR78">
        <v>5.4193152640367348</v>
      </c>
      <c r="AS78">
        <v>2.0635367359632646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39.28788927486535</v>
      </c>
      <c r="BB78">
        <f t="shared" si="1"/>
        <v>900.61376801856613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9.3510552384650083</v>
      </c>
      <c r="L79">
        <v>579.49032242121439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6.6111831715489311</v>
      </c>
      <c r="R79">
        <v>12.801229264935552</v>
      </c>
      <c r="S79">
        <v>7.9950481540930971</v>
      </c>
      <c r="T79">
        <v>0</v>
      </c>
      <c r="U79">
        <v>21.404579233828766</v>
      </c>
      <c r="V79">
        <v>5.5680018853636932</v>
      </c>
      <c r="W79">
        <v>10.174909209697205</v>
      </c>
      <c r="X79">
        <v>44.001423771088326</v>
      </c>
      <c r="Y79">
        <v>0</v>
      </c>
      <c r="Z79">
        <v>2.1936199999999997</v>
      </c>
      <c r="AA79">
        <v>1.1633854719265286</v>
      </c>
      <c r="AB79">
        <v>4.0603164996869126</v>
      </c>
      <c r="AC79">
        <v>0</v>
      </c>
      <c r="AD79">
        <v>8.4890701314965558</v>
      </c>
      <c r="AE79">
        <v>10.199915620121059</v>
      </c>
      <c r="AF79">
        <v>8.2405726745982051</v>
      </c>
      <c r="AG79">
        <v>13.339196259653518</v>
      </c>
      <c r="AH79">
        <v>21.754907931538302</v>
      </c>
      <c r="AI79">
        <v>0</v>
      </c>
      <c r="AJ79">
        <v>0</v>
      </c>
      <c r="AK79">
        <v>16.355378406386976</v>
      </c>
      <c r="AL79">
        <v>0</v>
      </c>
      <c r="AM79">
        <v>3.2754119021081194</v>
      </c>
      <c r="AN79">
        <v>0.65560317438948024</v>
      </c>
      <c r="AO79">
        <v>0</v>
      </c>
      <c r="AP79">
        <v>0.47161294719265284</v>
      </c>
      <c r="AQ79">
        <v>19.392859324149445</v>
      </c>
      <c r="AR79">
        <v>8.8063872640367347</v>
      </c>
      <c r="AS79">
        <v>2.4762442112293881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38.438271146297588</v>
      </c>
      <c r="BB79">
        <f t="shared" si="1"/>
        <v>881.1375935976663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9.3510552384650083</v>
      </c>
      <c r="L80">
        <v>579.49032242121439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6.6111831715489311</v>
      </c>
      <c r="R80">
        <v>12.801229264935552</v>
      </c>
      <c r="S80">
        <v>7.9950481540930971</v>
      </c>
      <c r="T80">
        <v>0</v>
      </c>
      <c r="U80">
        <v>21.404579233828766</v>
      </c>
      <c r="V80">
        <v>5.5680018853636932</v>
      </c>
      <c r="W80">
        <v>10.174909209697205</v>
      </c>
      <c r="X80">
        <v>44.001423771088326</v>
      </c>
      <c r="Y80">
        <v>0</v>
      </c>
      <c r="Z80">
        <v>1.9911319999999997</v>
      </c>
      <c r="AA80">
        <v>0</v>
      </c>
      <c r="AB80">
        <v>4.0603164996869126</v>
      </c>
      <c r="AC80">
        <v>0</v>
      </c>
      <c r="AD80">
        <v>5.6593800876643696</v>
      </c>
      <c r="AE80">
        <v>9.562420737424338</v>
      </c>
      <c r="AF80">
        <v>8.2405726745982051</v>
      </c>
      <c r="AG80">
        <v>13.339196259653518</v>
      </c>
      <c r="AH80">
        <v>14.503271849822584</v>
      </c>
      <c r="AI80">
        <v>0</v>
      </c>
      <c r="AJ80">
        <v>0</v>
      </c>
      <c r="AK80">
        <v>16.355378406386976</v>
      </c>
      <c r="AL80">
        <v>0</v>
      </c>
      <c r="AM80">
        <v>1.6377059510540597</v>
      </c>
      <c r="AN80">
        <v>0.65560317438948024</v>
      </c>
      <c r="AO80">
        <v>0</v>
      </c>
      <c r="AP80">
        <v>0.47161294719265284</v>
      </c>
      <c r="AQ80">
        <v>19.392859324149445</v>
      </c>
      <c r="AR80">
        <v>8.8063872640367347</v>
      </c>
      <c r="AS80">
        <v>2.4762442112293881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37.86467480827239</v>
      </c>
      <c r="BB80">
        <f t="shared" si="1"/>
        <v>867.98878950446613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9.3510552384650083</v>
      </c>
      <c r="L81">
        <v>579.48472184322338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6.6111831715489311</v>
      </c>
      <c r="R81">
        <v>12.801229264935552</v>
      </c>
      <c r="S81">
        <v>7.9950481540930971</v>
      </c>
      <c r="T81">
        <v>0</v>
      </c>
      <c r="U81">
        <v>21.404579233828766</v>
      </c>
      <c r="V81">
        <v>5.5680018853636932</v>
      </c>
      <c r="W81">
        <v>10.174909209697205</v>
      </c>
      <c r="X81">
        <v>44.001423771088326</v>
      </c>
      <c r="Y81">
        <v>0</v>
      </c>
      <c r="Z81">
        <v>1.9911319999999997</v>
      </c>
      <c r="AA81">
        <v>0</v>
      </c>
      <c r="AB81">
        <v>4.0603164996869126</v>
      </c>
      <c r="AC81">
        <v>0</v>
      </c>
      <c r="AD81">
        <v>2.6656499686912962</v>
      </c>
      <c r="AE81">
        <v>4.7812105251513248</v>
      </c>
      <c r="AF81">
        <v>8.2405726745982051</v>
      </c>
      <c r="AG81">
        <v>13.339196259653518</v>
      </c>
      <c r="AH81">
        <v>7.2516360817157173</v>
      </c>
      <c r="AI81">
        <v>0</v>
      </c>
      <c r="AJ81">
        <v>0</v>
      </c>
      <c r="AK81">
        <v>16.355378406386976</v>
      </c>
      <c r="AL81">
        <v>0</v>
      </c>
      <c r="AM81">
        <v>0.28949332602796912</v>
      </c>
      <c r="AN81">
        <v>0.65560317438948024</v>
      </c>
      <c r="AO81">
        <v>0</v>
      </c>
      <c r="AP81">
        <v>0.47161294719265284</v>
      </c>
      <c r="AQ81">
        <v>19.392859324149445</v>
      </c>
      <c r="AR81">
        <v>5.4193152640367348</v>
      </c>
      <c r="AS81">
        <v>2.4762442112293881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37.038394925833373</v>
      </c>
      <c r="BB81">
        <f t="shared" si="1"/>
        <v>849.04760808453523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9.3510552384650083</v>
      </c>
      <c r="L82">
        <v>579.48472184322338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6.6111831715489311</v>
      </c>
      <c r="R82">
        <v>12.801229264935552</v>
      </c>
      <c r="S82">
        <v>7.9950481540930971</v>
      </c>
      <c r="T82">
        <v>0</v>
      </c>
      <c r="U82">
        <v>21.404579233828766</v>
      </c>
      <c r="V82">
        <v>5.5680018853636932</v>
      </c>
      <c r="W82">
        <v>10.174909209697205</v>
      </c>
      <c r="X82">
        <v>44.001423771088326</v>
      </c>
      <c r="Y82">
        <v>0</v>
      </c>
      <c r="Z82">
        <v>1.9911319999999997</v>
      </c>
      <c r="AA82">
        <v>0</v>
      </c>
      <c r="AB82">
        <v>4.0603164996869126</v>
      </c>
      <c r="AC82">
        <v>0</v>
      </c>
      <c r="AD82">
        <v>0</v>
      </c>
      <c r="AE82">
        <v>0</v>
      </c>
      <c r="AF82">
        <v>8.2405726745982051</v>
      </c>
      <c r="AG82">
        <v>13.339196259653518</v>
      </c>
      <c r="AH82">
        <v>6.547023481006053</v>
      </c>
      <c r="AI82">
        <v>0</v>
      </c>
      <c r="AJ82">
        <v>0</v>
      </c>
      <c r="AK82">
        <v>16.355378406386976</v>
      </c>
      <c r="AL82">
        <v>0</v>
      </c>
      <c r="AM82">
        <v>0</v>
      </c>
      <c r="AN82">
        <v>0.65560317438948024</v>
      </c>
      <c r="AO82">
        <v>0</v>
      </c>
      <c r="AP82">
        <v>0.6681183151742851</v>
      </c>
      <c r="AQ82">
        <v>16.703768337925275</v>
      </c>
      <c r="AR82">
        <v>5.0806079999999989</v>
      </c>
      <c r="AS82">
        <v>2.4762442112293881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36.567214486973839</v>
      </c>
      <c r="BB82">
        <f t="shared" si="1"/>
        <v>838.24652922053531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9.3510628060481125</v>
      </c>
      <c r="L83">
        <v>579.48472184322338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6.6111831715489311</v>
      </c>
      <c r="R83">
        <v>12.801229264935552</v>
      </c>
      <c r="S83">
        <v>7.9950481540930971</v>
      </c>
      <c r="T83">
        <v>0</v>
      </c>
      <c r="U83">
        <v>21.404579233828766</v>
      </c>
      <c r="V83">
        <v>5.5639739655300247</v>
      </c>
      <c r="W83">
        <v>10.154037601061928</v>
      </c>
      <c r="X83">
        <v>42.677967281875929</v>
      </c>
      <c r="Y83">
        <v>0</v>
      </c>
      <c r="Z83">
        <v>0.33748</v>
      </c>
      <c r="AA83">
        <v>0</v>
      </c>
      <c r="AB83">
        <v>1.035795</v>
      </c>
      <c r="AC83">
        <v>0</v>
      </c>
      <c r="AD83">
        <v>0</v>
      </c>
      <c r="AE83">
        <v>0</v>
      </c>
      <c r="AF83">
        <v>8.2405726745982051</v>
      </c>
      <c r="AG83">
        <v>13.339196259653518</v>
      </c>
      <c r="AH83">
        <v>1.8789664125443539</v>
      </c>
      <c r="AI83">
        <v>0</v>
      </c>
      <c r="AJ83">
        <v>0</v>
      </c>
      <c r="AK83">
        <v>16.355378406386976</v>
      </c>
      <c r="AL83">
        <v>0</v>
      </c>
      <c r="AM83">
        <v>0</v>
      </c>
      <c r="AN83">
        <v>0.65560317438948024</v>
      </c>
      <c r="AO83">
        <v>0</v>
      </c>
      <c r="AP83">
        <v>2.1615593679816323</v>
      </c>
      <c r="AQ83">
        <v>14.544644337925273</v>
      </c>
      <c r="AR83">
        <v>5.0806079999999989</v>
      </c>
      <c r="AS83">
        <v>2.4762442112293881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36.092355536818474</v>
      </c>
      <c r="BB83">
        <f t="shared" si="1"/>
        <v>827.36112620525137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9.3510628060481125</v>
      </c>
      <c r="L84">
        <v>579.48472184322338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6.6111831715489311</v>
      </c>
      <c r="R84">
        <v>12.801229264935552</v>
      </c>
      <c r="S84">
        <v>7.9950481540930971</v>
      </c>
      <c r="T84">
        <v>0</v>
      </c>
      <c r="U84">
        <v>21.404579233828766</v>
      </c>
      <c r="V84">
        <v>5.5639739655300247</v>
      </c>
      <c r="W84">
        <v>10.154037601061928</v>
      </c>
      <c r="X84">
        <v>38.623933012767367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8.2405726745982051</v>
      </c>
      <c r="AG84">
        <v>13.339196259653518</v>
      </c>
      <c r="AH84">
        <v>0</v>
      </c>
      <c r="AI84">
        <v>0</v>
      </c>
      <c r="AJ84">
        <v>0</v>
      </c>
      <c r="AK84">
        <v>16.355378406386976</v>
      </c>
      <c r="AL84">
        <v>0</v>
      </c>
      <c r="AM84">
        <v>0</v>
      </c>
      <c r="AN84">
        <v>0.65560317438948024</v>
      </c>
      <c r="AO84">
        <v>0</v>
      </c>
      <c r="AP84">
        <v>2.1615593679816323</v>
      </c>
      <c r="AQ84">
        <v>14.544644337925273</v>
      </c>
      <c r="AR84">
        <v>5.0806079999999989</v>
      </c>
      <c r="AS84">
        <v>3.2191174105614699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35.818005313057469</v>
      </c>
      <c r="BB84">
        <f t="shared" si="1"/>
        <v>821.07207394669138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9.3510628060481125</v>
      </c>
      <c r="L85">
        <v>579.48472184322338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6.6111831715489311</v>
      </c>
      <c r="R85">
        <v>12.801229264935552</v>
      </c>
      <c r="S85">
        <v>7.9950481540930971</v>
      </c>
      <c r="T85">
        <v>0</v>
      </c>
      <c r="U85">
        <v>21.404579233828766</v>
      </c>
      <c r="V85">
        <v>5.5639739655300247</v>
      </c>
      <c r="W85">
        <v>12.512419320803016</v>
      </c>
      <c r="X85">
        <v>37.113087613160744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8.2405726745982051</v>
      </c>
      <c r="AG85">
        <v>13.339196259653518</v>
      </c>
      <c r="AH85">
        <v>0</v>
      </c>
      <c r="AI85">
        <v>0</v>
      </c>
      <c r="AJ85">
        <v>0</v>
      </c>
      <c r="AK85">
        <v>16.355378406386976</v>
      </c>
      <c r="AL85">
        <v>0</v>
      </c>
      <c r="AM85">
        <v>0</v>
      </c>
      <c r="AN85">
        <v>0.65560317438948024</v>
      </c>
      <c r="AO85">
        <v>0</v>
      </c>
      <c r="AP85">
        <v>2.1615593679816323</v>
      </c>
      <c r="AQ85">
        <v>14.544644337925273</v>
      </c>
      <c r="AR85">
        <v>9.1450945280734697</v>
      </c>
      <c r="AS85">
        <v>3.2191174105614699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36.023327868112546</v>
      </c>
      <c r="BB85">
        <f t="shared" si="1"/>
        <v>825.77877423984432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9.3510628060481125</v>
      </c>
      <c r="L86">
        <v>579.48472184322338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6.6111831715489311</v>
      </c>
      <c r="R86">
        <v>12.801229264935552</v>
      </c>
      <c r="S86">
        <v>7.9950481540930971</v>
      </c>
      <c r="T86">
        <v>0</v>
      </c>
      <c r="U86">
        <v>21.404579233828766</v>
      </c>
      <c r="V86">
        <v>5.5639739655300247</v>
      </c>
      <c r="W86">
        <v>12.512419320803016</v>
      </c>
      <c r="X86">
        <v>31.057272391800744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8.2405726745982051</v>
      </c>
      <c r="AG86">
        <v>13.339196259653518</v>
      </c>
      <c r="AH86">
        <v>0</v>
      </c>
      <c r="AI86">
        <v>0</v>
      </c>
      <c r="AJ86">
        <v>0</v>
      </c>
      <c r="AK86">
        <v>16.355378406386976</v>
      </c>
      <c r="AL86">
        <v>0</v>
      </c>
      <c r="AM86">
        <v>0</v>
      </c>
      <c r="AN86">
        <v>0.65560317438948024</v>
      </c>
      <c r="AO86">
        <v>0</v>
      </c>
      <c r="AP86">
        <v>2.1615593679816323</v>
      </c>
      <c r="AQ86">
        <v>9.6964296620747223</v>
      </c>
      <c r="AR86">
        <v>9.1450945280734697</v>
      </c>
      <c r="AS86">
        <v>3.2191174105614699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35.567539418409154</v>
      </c>
      <c r="BB86">
        <f t="shared" si="1"/>
        <v>815.33053279233718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9.3507170952736534</v>
      </c>
      <c r="L87">
        <v>579.48472184322338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6.6111831715489311</v>
      </c>
      <c r="R87">
        <v>12.801229264935552</v>
      </c>
      <c r="S87">
        <v>7.9950481540930971</v>
      </c>
      <c r="T87">
        <v>0</v>
      </c>
      <c r="U87">
        <v>21.404579233828766</v>
      </c>
      <c r="V87">
        <v>5.5639739655300247</v>
      </c>
      <c r="W87">
        <v>12.401299352457389</v>
      </c>
      <c r="X87">
        <v>31.057272391800744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8.2405726745982051</v>
      </c>
      <c r="AG87">
        <v>13.339196259653518</v>
      </c>
      <c r="AH87">
        <v>0</v>
      </c>
      <c r="AI87">
        <v>0</v>
      </c>
      <c r="AJ87">
        <v>0</v>
      </c>
      <c r="AK87">
        <v>16.355378406386976</v>
      </c>
      <c r="AL87">
        <v>0</v>
      </c>
      <c r="AM87">
        <v>0</v>
      </c>
      <c r="AN87">
        <v>0.65560317438948024</v>
      </c>
      <c r="AO87">
        <v>0</v>
      </c>
      <c r="AP87">
        <v>2.1615593679816323</v>
      </c>
      <c r="AQ87">
        <v>9.029064</v>
      </c>
      <c r="AR87">
        <v>4.7419007359632648</v>
      </c>
      <c r="AS87">
        <v>3.2191174105614699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35.350930767836992</v>
      </c>
      <c r="BB87">
        <f t="shared" si="1"/>
        <v>810.36511630960422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9.3509472494435748</v>
      </c>
      <c r="L88">
        <v>579.48472184322338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6.6111831715489311</v>
      </c>
      <c r="R88">
        <v>12.801229264935552</v>
      </c>
      <c r="S88">
        <v>7.9950481540930971</v>
      </c>
      <c r="T88">
        <v>0</v>
      </c>
      <c r="U88">
        <v>21.404579233828766</v>
      </c>
      <c r="V88">
        <v>5.5639739655300247</v>
      </c>
      <c r="W88">
        <v>12.401299352457389</v>
      </c>
      <c r="X88">
        <v>31.057272391800744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8.2405726745982051</v>
      </c>
      <c r="AG88">
        <v>13.339196259653518</v>
      </c>
      <c r="AH88">
        <v>0</v>
      </c>
      <c r="AI88">
        <v>0</v>
      </c>
      <c r="AJ88">
        <v>0</v>
      </c>
      <c r="AK88">
        <v>16.355378406386976</v>
      </c>
      <c r="AL88">
        <v>0</v>
      </c>
      <c r="AM88">
        <v>0</v>
      </c>
      <c r="AN88">
        <v>0.65560317438948024</v>
      </c>
      <c r="AO88">
        <v>0</v>
      </c>
      <c r="AP88">
        <v>2.1615593679816323</v>
      </c>
      <c r="AQ88">
        <v>4.514532</v>
      </c>
      <c r="AR88">
        <v>3.7935205247338755</v>
      </c>
      <c r="AS88">
        <v>3.2191174105614699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35.122590657851909</v>
      </c>
      <c r="BB88">
        <f t="shared" si="1"/>
        <v>805.13077436252991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9.3508658250167205</v>
      </c>
      <c r="L89">
        <v>579.48472184322338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6.6111831715489311</v>
      </c>
      <c r="R89">
        <v>12.801229264935552</v>
      </c>
      <c r="S89">
        <v>7.9950481540930971</v>
      </c>
      <c r="T89">
        <v>0</v>
      </c>
      <c r="U89">
        <v>21.404579233828766</v>
      </c>
      <c r="V89">
        <v>5.5671341955822342</v>
      </c>
      <c r="W89">
        <v>13.620176283759941</v>
      </c>
      <c r="X89">
        <v>44.001423771088326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5.4937153254017943</v>
      </c>
      <c r="AG89">
        <v>13.339196259653518</v>
      </c>
      <c r="AH89">
        <v>0</v>
      </c>
      <c r="AI89">
        <v>0</v>
      </c>
      <c r="AJ89">
        <v>0</v>
      </c>
      <c r="AK89">
        <v>16.355378406386976</v>
      </c>
      <c r="AL89">
        <v>0</v>
      </c>
      <c r="AM89">
        <v>0</v>
      </c>
      <c r="AN89">
        <v>0.65560317438948024</v>
      </c>
      <c r="AO89">
        <v>0</v>
      </c>
      <c r="AP89">
        <v>0.6681183151742851</v>
      </c>
      <c r="AQ89">
        <v>0</v>
      </c>
      <c r="AR89">
        <v>2.7096574719265289</v>
      </c>
      <c r="AS89">
        <v>2.8889513663118347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35.289675608248977</v>
      </c>
      <c r="BB89">
        <f t="shared" si="1"/>
        <v>808.96093702928749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9.3509011134397841</v>
      </c>
      <c r="L90">
        <v>498.25527905237442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6.6111831715489311</v>
      </c>
      <c r="R90">
        <v>12.801229264935552</v>
      </c>
      <c r="S90">
        <v>7.9950481540930971</v>
      </c>
      <c r="T90">
        <v>0</v>
      </c>
      <c r="U90">
        <v>21.404579233828766</v>
      </c>
      <c r="V90">
        <v>5.5672999065080608</v>
      </c>
      <c r="W90">
        <v>13.620176283759941</v>
      </c>
      <c r="X90">
        <v>44.001423771088326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5.4937153254017943</v>
      </c>
      <c r="AG90">
        <v>13.339196259653518</v>
      </c>
      <c r="AH90">
        <v>0</v>
      </c>
      <c r="AI90">
        <v>0</v>
      </c>
      <c r="AJ90">
        <v>0</v>
      </c>
      <c r="AK90">
        <v>16.355378406386976</v>
      </c>
      <c r="AL90">
        <v>0</v>
      </c>
      <c r="AM90">
        <v>0</v>
      </c>
      <c r="AN90">
        <v>0.65560317438948024</v>
      </c>
      <c r="AO90">
        <v>0</v>
      </c>
      <c r="AP90">
        <v>0.6681183151742851</v>
      </c>
      <c r="AQ90">
        <v>0</v>
      </c>
      <c r="AR90">
        <v>2.7096574719265289</v>
      </c>
      <c r="AS90">
        <v>2.8889513663118347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31.894293301364268</v>
      </c>
      <c r="BB90">
        <f t="shared" si="1"/>
        <v>731.12707754467215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9.35086323796396</v>
      </c>
      <c r="L91">
        <v>402.43923929921368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6.6111831715489311</v>
      </c>
      <c r="R91">
        <v>12.801229264935552</v>
      </c>
      <c r="S91">
        <v>7.9950481540930971</v>
      </c>
      <c r="T91">
        <v>0</v>
      </c>
      <c r="U91">
        <v>21.404579233828766</v>
      </c>
      <c r="V91">
        <v>5.5672999065080608</v>
      </c>
      <c r="W91">
        <v>13.617453599335008</v>
      </c>
      <c r="X91">
        <v>44.001423771088326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5.4937153254017943</v>
      </c>
      <c r="AG91">
        <v>13.339196259653518</v>
      </c>
      <c r="AH91">
        <v>0</v>
      </c>
      <c r="AI91">
        <v>0</v>
      </c>
      <c r="AJ91">
        <v>0</v>
      </c>
      <c r="AK91">
        <v>16.355378406386976</v>
      </c>
      <c r="AL91">
        <v>0</v>
      </c>
      <c r="AM91">
        <v>0</v>
      </c>
      <c r="AN91">
        <v>0.65560317438948024</v>
      </c>
      <c r="AO91">
        <v>0</v>
      </c>
      <c r="AP91">
        <v>0.86462368315591731</v>
      </c>
      <c r="AQ91">
        <v>0</v>
      </c>
      <c r="AR91">
        <v>3.7935205247338755</v>
      </c>
      <c r="AS91">
        <v>2.8889513663118347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27.942586848267265</v>
      </c>
      <c r="BB91">
        <f t="shared" si="1"/>
        <v>640.54035210549659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9.3301262901866036</v>
      </c>
      <c r="L92">
        <v>301.82892277446075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6.6096011552442855</v>
      </c>
      <c r="R92">
        <v>12.804749523961226</v>
      </c>
      <c r="S92">
        <v>7.9850622406638996</v>
      </c>
      <c r="T92">
        <v>0</v>
      </c>
      <c r="U92">
        <v>21.404579233828766</v>
      </c>
      <c r="V92">
        <v>5.5672999065080608</v>
      </c>
      <c r="W92">
        <v>13.617453599335008</v>
      </c>
      <c r="X92">
        <v>44.001518821006933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5.4937153254017943</v>
      </c>
      <c r="AG92">
        <v>13.339196259653518</v>
      </c>
      <c r="AH92">
        <v>0</v>
      </c>
      <c r="AI92">
        <v>0</v>
      </c>
      <c r="AJ92">
        <v>0</v>
      </c>
      <c r="AK92">
        <v>16.355378406386976</v>
      </c>
      <c r="AL92">
        <v>0</v>
      </c>
      <c r="AM92">
        <v>0</v>
      </c>
      <c r="AN92">
        <v>0.65560317438948024</v>
      </c>
      <c r="AO92">
        <v>0</v>
      </c>
      <c r="AP92">
        <v>0.86462368315591731</v>
      </c>
      <c r="AQ92">
        <v>0</v>
      </c>
      <c r="AR92">
        <v>3.7935205247338755</v>
      </c>
      <c r="AS92">
        <v>2.8889513663118347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23.735876393566517</v>
      </c>
      <c r="BB92">
        <f t="shared" si="1"/>
        <v>544.10805646687777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301.82892277446075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0</v>
      </c>
      <c r="R93">
        <v>0</v>
      </c>
      <c r="S93">
        <v>0</v>
      </c>
      <c r="T93">
        <v>0</v>
      </c>
      <c r="U93">
        <v>21.404579233828766</v>
      </c>
      <c r="V93">
        <v>2.8566295400434623</v>
      </c>
      <c r="W93">
        <v>7.7020319842427423</v>
      </c>
      <c r="X93">
        <v>43.000263314226999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2.7468576627008972</v>
      </c>
      <c r="AG93">
        <v>13.339196259653518</v>
      </c>
      <c r="AH93">
        <v>0</v>
      </c>
      <c r="AI93">
        <v>0</v>
      </c>
      <c r="AJ93">
        <v>0</v>
      </c>
      <c r="AK93">
        <v>16.355378406386976</v>
      </c>
      <c r="AL93">
        <v>0</v>
      </c>
      <c r="AM93">
        <v>0</v>
      </c>
      <c r="AN93">
        <v>0.65560317438948024</v>
      </c>
      <c r="AO93">
        <v>0</v>
      </c>
      <c r="AP93">
        <v>0.86462368315591731</v>
      </c>
      <c r="AQ93">
        <v>0</v>
      </c>
      <c r="AR93">
        <v>2.7096574719265289</v>
      </c>
      <c r="AS93">
        <v>3.1365759795449799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21.648385112498595</v>
      </c>
      <c r="BB93">
        <f t="shared" si="1"/>
        <v>496.25556494727772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301.82892277446075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0</v>
      </c>
      <c r="R94">
        <v>0</v>
      </c>
      <c r="S94">
        <v>0</v>
      </c>
      <c r="T94">
        <v>0</v>
      </c>
      <c r="U94">
        <v>21.404579233828766</v>
      </c>
      <c r="V94">
        <v>1.3769290806582186</v>
      </c>
      <c r="W94">
        <v>7.0016337780040683</v>
      </c>
      <c r="X94">
        <v>43.000263314226999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2.7468576627008972</v>
      </c>
      <c r="AG94">
        <v>13.339196259653518</v>
      </c>
      <c r="AH94">
        <v>0</v>
      </c>
      <c r="AI94">
        <v>0</v>
      </c>
      <c r="AJ94">
        <v>0</v>
      </c>
      <c r="AK94">
        <v>16.355378406386976</v>
      </c>
      <c r="AL94">
        <v>0</v>
      </c>
      <c r="AM94">
        <v>0</v>
      </c>
      <c r="AN94">
        <v>0.65560317438948024</v>
      </c>
      <c r="AO94">
        <v>0</v>
      </c>
      <c r="AP94">
        <v>0.86462368315591731</v>
      </c>
      <c r="AQ94">
        <v>0</v>
      </c>
      <c r="AR94">
        <v>2.7096574719265289</v>
      </c>
      <c r="AS94">
        <v>3.1365759795449799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21.557256988275519</v>
      </c>
      <c r="BB94">
        <f t="shared" si="1"/>
        <v>494.16659440587682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301.82892277446075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0</v>
      </c>
      <c r="R95">
        <v>0</v>
      </c>
      <c r="S95">
        <v>0</v>
      </c>
      <c r="T95">
        <v>0</v>
      </c>
      <c r="U95">
        <v>21.404579233828766</v>
      </c>
      <c r="V95">
        <v>0</v>
      </c>
      <c r="W95">
        <v>2.0041002411436333</v>
      </c>
      <c r="X95">
        <v>15.956448212611516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2.7468576627008972</v>
      </c>
      <c r="AG95">
        <v>13.339196259653518</v>
      </c>
      <c r="AH95">
        <v>0</v>
      </c>
      <c r="AI95">
        <v>0</v>
      </c>
      <c r="AJ95">
        <v>0</v>
      </c>
      <c r="AK95">
        <v>16.355378406386976</v>
      </c>
      <c r="AL95">
        <v>0</v>
      </c>
      <c r="AM95">
        <v>0</v>
      </c>
      <c r="AN95">
        <v>0.65560317438948024</v>
      </c>
      <c r="AO95">
        <v>0</v>
      </c>
      <c r="AP95">
        <v>0.86462368315591731</v>
      </c>
      <c r="AQ95">
        <v>0</v>
      </c>
      <c r="AR95">
        <v>2.0322432640367349</v>
      </c>
      <c r="AS95">
        <v>3.1365759795449799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20.132057065725917</v>
      </c>
      <c r="BB95">
        <f t="shared" si="1"/>
        <v>461.49610240140248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4.8528331297096594</v>
      </c>
      <c r="L96">
        <v>301.82892277446075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2.3133408014876746</v>
      </c>
      <c r="R96">
        <v>0</v>
      </c>
      <c r="S96">
        <v>3.0784629738088474</v>
      </c>
      <c r="T96">
        <v>0</v>
      </c>
      <c r="U96">
        <v>21.404579233828766</v>
      </c>
      <c r="V96">
        <v>0</v>
      </c>
      <c r="W96">
        <v>2.0041002411436333</v>
      </c>
      <c r="X96">
        <v>14.998280143125108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2.7468576627008972</v>
      </c>
      <c r="AG96">
        <v>13.339196259653518</v>
      </c>
      <c r="AH96">
        <v>0</v>
      </c>
      <c r="AI96">
        <v>0</v>
      </c>
      <c r="AJ96">
        <v>0</v>
      </c>
      <c r="AK96">
        <v>16.355378406386976</v>
      </c>
      <c r="AL96">
        <v>0</v>
      </c>
      <c r="AM96">
        <v>0</v>
      </c>
      <c r="AN96">
        <v>0.65560317438948024</v>
      </c>
      <c r="AO96">
        <v>0</v>
      </c>
      <c r="AP96">
        <v>0.86462368315591731</v>
      </c>
      <c r="AQ96">
        <v>0</v>
      </c>
      <c r="AR96">
        <v>2.0322432640367349</v>
      </c>
      <c r="AS96">
        <v>3.1365759795449799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20.520231463050642</v>
      </c>
      <c r="BB96">
        <f t="shared" si="1"/>
        <v>470.3943968395975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4.8528555751718647</v>
      </c>
      <c r="L97">
        <v>301.82892277446075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2.9668452567313706</v>
      </c>
      <c r="R97">
        <v>5.5837302978468957</v>
      </c>
      <c r="S97">
        <v>3.1716479952591321</v>
      </c>
      <c r="T97">
        <v>0</v>
      </c>
      <c r="U97">
        <v>21.404579233828766</v>
      </c>
      <c r="V97">
        <v>0</v>
      </c>
      <c r="W97">
        <v>2.6873256921946038</v>
      </c>
      <c r="X97">
        <v>14.998280143125108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2.7468576627008972</v>
      </c>
      <c r="AG97">
        <v>13.339196259653518</v>
      </c>
      <c r="AH97">
        <v>0</v>
      </c>
      <c r="AI97">
        <v>0</v>
      </c>
      <c r="AJ97">
        <v>0</v>
      </c>
      <c r="AK97">
        <v>16.355378406386976</v>
      </c>
      <c r="AL97">
        <v>0</v>
      </c>
      <c r="AM97">
        <v>0</v>
      </c>
      <c r="AN97">
        <v>0.65560317438948024</v>
      </c>
      <c r="AO97">
        <v>0</v>
      </c>
      <c r="AP97">
        <v>0.86462368315591731</v>
      </c>
      <c r="AQ97">
        <v>0</v>
      </c>
      <c r="AR97">
        <v>2.0322432640367349</v>
      </c>
      <c r="AS97">
        <v>3.1365759795449799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20.813402771700702</v>
      </c>
      <c r="BB97">
        <f t="shared" si="1"/>
        <v>477.1148932020015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4.8528981779942724</v>
      </c>
      <c r="L98">
        <v>301.82892277446075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2.9668452567313706</v>
      </c>
      <c r="R98">
        <v>5.5837302978468957</v>
      </c>
      <c r="S98">
        <v>3.1738820186091288</v>
      </c>
      <c r="T98">
        <v>0</v>
      </c>
      <c r="U98">
        <v>21.404579233828766</v>
      </c>
      <c r="V98">
        <v>0</v>
      </c>
      <c r="W98">
        <v>2.0025806451612898</v>
      </c>
      <c r="X98">
        <v>14.999999999999998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2.7468576627008972</v>
      </c>
      <c r="AG98">
        <v>13.339196259653518</v>
      </c>
      <c r="AH98">
        <v>0</v>
      </c>
      <c r="AI98">
        <v>0</v>
      </c>
      <c r="AJ98">
        <v>0</v>
      </c>
      <c r="AK98">
        <v>16.355378406386976</v>
      </c>
      <c r="AL98">
        <v>0</v>
      </c>
      <c r="AM98">
        <v>0</v>
      </c>
      <c r="AN98">
        <v>0.65560317438948024</v>
      </c>
      <c r="AO98">
        <v>0</v>
      </c>
      <c r="AP98">
        <v>0.86462368315591731</v>
      </c>
      <c r="AQ98">
        <v>0</v>
      </c>
      <c r="AR98">
        <v>2.0322432640367349</v>
      </c>
      <c r="AS98">
        <v>3.1365759795449799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20.784947481726086</v>
      </c>
      <c r="BB98">
        <f t="shared" si="1"/>
        <v>476.46259992799008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8.8810895428929242E-4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0.17442799633060688</v>
      </c>
      <c r="L99">
        <f t="shared" si="2"/>
        <v>10.976483911402044</v>
      </c>
      <c r="M99">
        <f t="shared" si="2"/>
        <v>0.66304927470991348</v>
      </c>
      <c r="N99">
        <f t="shared" si="2"/>
        <v>0.85887659327431465</v>
      </c>
      <c r="O99">
        <f t="shared" si="2"/>
        <v>0</v>
      </c>
      <c r="P99">
        <f t="shared" si="2"/>
        <v>0.90548790277180258</v>
      </c>
      <c r="Q99">
        <f t="shared" si="2"/>
        <v>0.13350311353433222</v>
      </c>
      <c r="R99">
        <f t="shared" si="2"/>
        <v>0.25376288776028499</v>
      </c>
      <c r="S99">
        <f t="shared" si="2"/>
        <v>0.16060636132115558</v>
      </c>
      <c r="T99">
        <f t="shared" si="2"/>
        <v>0</v>
      </c>
      <c r="U99">
        <f t="shared" si="2"/>
        <v>0.51370990161189078</v>
      </c>
      <c r="V99">
        <f t="shared" si="2"/>
        <v>0.10669914204406747</v>
      </c>
      <c r="W99">
        <f t="shared" si="2"/>
        <v>0.21819607085366272</v>
      </c>
      <c r="X99">
        <f t="shared" si="2"/>
        <v>0.82981775923882661</v>
      </c>
      <c r="Y99">
        <f t="shared" si="2"/>
        <v>0</v>
      </c>
      <c r="Z99">
        <f t="shared" si="2"/>
        <v>1.9262683260697133E-2</v>
      </c>
      <c r="AA99">
        <f t="shared" si="2"/>
        <v>2.0174076013567105E-2</v>
      </c>
      <c r="AB99">
        <f t="shared" si="2"/>
        <v>3.8800881528647468E-2</v>
      </c>
      <c r="AC99">
        <f t="shared" si="2"/>
        <v>0</v>
      </c>
      <c r="AD99">
        <f t="shared" si="2"/>
        <v>3.7811220491546657E-2</v>
      </c>
      <c r="AE99">
        <f t="shared" si="2"/>
        <v>8.3638510933625523E-2</v>
      </c>
      <c r="AF99">
        <f t="shared" si="2"/>
        <v>0.10740213230734715</v>
      </c>
      <c r="AG99">
        <f t="shared" si="2"/>
        <v>0.32014071023168439</v>
      </c>
      <c r="AH99">
        <f t="shared" si="2"/>
        <v>0.18202487007840221</v>
      </c>
      <c r="AI99">
        <f t="shared" si="2"/>
        <v>8.5018780809851813E-3</v>
      </c>
      <c r="AJ99">
        <f t="shared" si="2"/>
        <v>0</v>
      </c>
      <c r="AK99">
        <f t="shared" si="2"/>
        <v>0.39252908175328771</v>
      </c>
      <c r="AL99">
        <f t="shared" si="2"/>
        <v>0</v>
      </c>
      <c r="AM99">
        <f t="shared" si="2"/>
        <v>1.4888235975579209E-2</v>
      </c>
      <c r="AN99">
        <f t="shared" si="2"/>
        <v>1.5734476185347561E-2</v>
      </c>
      <c r="AO99">
        <f t="shared" si="2"/>
        <v>0</v>
      </c>
      <c r="AP99">
        <f t="shared" si="2"/>
        <v>2.2381964999165109E-2</v>
      </c>
      <c r="AQ99">
        <f t="shared" si="2"/>
        <v>0.18882520885352741</v>
      </c>
      <c r="AR99">
        <f t="shared" si="2"/>
        <v>8.2271978761531986E-2</v>
      </c>
      <c r="AS99">
        <f t="shared" si="2"/>
        <v>7.5979425032352346E-2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0.7275656317767073</v>
      </c>
      <c r="BB99">
        <f t="shared" si="1"/>
        <v>16.678310726517779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1.3671813607808661</v>
      </c>
      <c r="L3">
        <v>2.1498452339800731</v>
      </c>
      <c r="M3">
        <v>2.3584815813117692</v>
      </c>
      <c r="N3">
        <v>2.5045980086370121</v>
      </c>
      <c r="O3">
        <v>2.7758917335701039</v>
      </c>
      <c r="P3">
        <v>0</v>
      </c>
      <c r="Q3">
        <v>0.18792381743807024</v>
      </c>
      <c r="R3">
        <v>0.51111457768866897</v>
      </c>
      <c r="S3">
        <v>0.30275758708043848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0.19110960436234606</v>
      </c>
      <c r="AG3">
        <v>1.2203755291170946</v>
      </c>
      <c r="AH3">
        <v>0</v>
      </c>
      <c r="AI3">
        <v>0</v>
      </c>
      <c r="AJ3">
        <v>0</v>
      </c>
      <c r="AK3">
        <v>1.2606247620538509</v>
      </c>
      <c r="AL3">
        <v>0</v>
      </c>
      <c r="AM3">
        <v>0</v>
      </c>
      <c r="AN3">
        <v>1.0457147046545606E-2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75.464596117720703</v>
      </c>
      <c r="BA3">
        <v>3.7981552051409113</v>
      </c>
      <c r="BB3">
        <f>SUM(B3:AZ3)-BA3</f>
        <v>87.066801855646631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1.3671979976507418</v>
      </c>
      <c r="L4">
        <v>2.1498452339800731</v>
      </c>
      <c r="M4">
        <v>2.358419107615191</v>
      </c>
      <c r="N4">
        <v>2.5045980086370121</v>
      </c>
      <c r="O4">
        <v>2.7758917335701039</v>
      </c>
      <c r="P4">
        <v>0</v>
      </c>
      <c r="Q4">
        <v>0.18792381743807024</v>
      </c>
      <c r="R4">
        <v>0.58438564875652022</v>
      </c>
      <c r="S4">
        <v>0.30275758708043848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0.19110960436234606</v>
      </c>
      <c r="AG4">
        <v>1.2203755291170946</v>
      </c>
      <c r="AH4">
        <v>0</v>
      </c>
      <c r="AI4">
        <v>0</v>
      </c>
      <c r="AJ4">
        <v>0</v>
      </c>
      <c r="AK4">
        <v>1.2606247620538509</v>
      </c>
      <c r="AL4">
        <v>0</v>
      </c>
      <c r="AM4">
        <v>0</v>
      </c>
      <c r="AN4">
        <v>1.0457147046545606E-2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75.464596117720703</v>
      </c>
      <c r="BA4">
        <v>3.8012160199321916</v>
      </c>
      <c r="BB4">
        <f t="shared" ref="BB4:BB67" si="0">SUM(B4:AZ4)-BA4</f>
        <v>87.136966275096498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1.3671813607808661</v>
      </c>
      <c r="L5">
        <v>2.1498452339800731</v>
      </c>
      <c r="M5">
        <v>2.3583878376903527</v>
      </c>
      <c r="N5">
        <v>2.5045980086370121</v>
      </c>
      <c r="O5">
        <v>2.7758917335701039</v>
      </c>
      <c r="P5">
        <v>0</v>
      </c>
      <c r="Q5">
        <v>0.18792381743807024</v>
      </c>
      <c r="R5">
        <v>0.58438564875652022</v>
      </c>
      <c r="S5">
        <v>0.30275758708043848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0.19110960436234606</v>
      </c>
      <c r="AG5">
        <v>1.2203755291170946</v>
      </c>
      <c r="AH5">
        <v>0</v>
      </c>
      <c r="AI5">
        <v>0</v>
      </c>
      <c r="AJ5">
        <v>0</v>
      </c>
      <c r="AK5">
        <v>1.2606247620538509</v>
      </c>
      <c r="AL5">
        <v>0</v>
      </c>
      <c r="AM5">
        <v>0</v>
      </c>
      <c r="AN5">
        <v>1.0457147046545606E-2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75.589830932999362</v>
      </c>
      <c r="BA5">
        <v>3.8064488327068275</v>
      </c>
      <c r="BB5">
        <f t="shared" si="0"/>
        <v>87.256920370805801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1.3671979976507418</v>
      </c>
      <c r="L6">
        <v>2.1498452339800731</v>
      </c>
      <c r="M6">
        <v>2.3583878376903527</v>
      </c>
      <c r="N6">
        <v>2.5045980086370121</v>
      </c>
      <c r="O6">
        <v>2.7758917335701039</v>
      </c>
      <c r="P6">
        <v>0</v>
      </c>
      <c r="Q6">
        <v>0.18792381743807024</v>
      </c>
      <c r="R6">
        <v>0.58438564875652022</v>
      </c>
      <c r="S6">
        <v>0.30275758708043848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0.19110960436234606</v>
      </c>
      <c r="AG6">
        <v>1.2203755291170946</v>
      </c>
      <c r="AH6">
        <v>0</v>
      </c>
      <c r="AI6">
        <v>0</v>
      </c>
      <c r="AJ6">
        <v>0</v>
      </c>
      <c r="AK6">
        <v>1.2606247620538509</v>
      </c>
      <c r="AL6">
        <v>0</v>
      </c>
      <c r="AM6">
        <v>0</v>
      </c>
      <c r="AN6">
        <v>1.0457147046545606E-2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75.589830932999362</v>
      </c>
      <c r="BA6">
        <v>3.8064495281279882</v>
      </c>
      <c r="BB6">
        <f t="shared" si="0"/>
        <v>87.256936312254524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1.3671813607808661</v>
      </c>
      <c r="L7">
        <v>2.1603388858556025</v>
      </c>
      <c r="M7">
        <v>2.3583878376903527</v>
      </c>
      <c r="N7">
        <v>2.5045980086370121</v>
      </c>
      <c r="O7">
        <v>2.7758917335701039</v>
      </c>
      <c r="P7">
        <v>0</v>
      </c>
      <c r="Q7">
        <v>0.20850146098137928</v>
      </c>
      <c r="R7">
        <v>0.58438564875652022</v>
      </c>
      <c r="S7">
        <v>0.30275758708043848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0.19110960436234606</v>
      </c>
      <c r="AG7">
        <v>1.2203755291170946</v>
      </c>
      <c r="AH7">
        <v>0</v>
      </c>
      <c r="AI7">
        <v>0</v>
      </c>
      <c r="AJ7">
        <v>0</v>
      </c>
      <c r="AK7">
        <v>1.2606247620538509</v>
      </c>
      <c r="AL7">
        <v>0</v>
      </c>
      <c r="AM7">
        <v>0</v>
      </c>
      <c r="AN7">
        <v>1.0457147046545606E-2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75.589830932999362</v>
      </c>
      <c r="BA7">
        <v>3.8077476128553345</v>
      </c>
      <c r="BB7">
        <f t="shared" si="0"/>
        <v>87.286692886076139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1.3671979976507418</v>
      </c>
      <c r="L8">
        <v>2.1603388858556025</v>
      </c>
      <c r="M8">
        <v>2.3583878376903527</v>
      </c>
      <c r="N8">
        <v>2.5045980086370121</v>
      </c>
      <c r="O8">
        <v>2.7758917335701039</v>
      </c>
      <c r="P8">
        <v>0</v>
      </c>
      <c r="Q8">
        <v>0.20850146098137928</v>
      </c>
      <c r="R8">
        <v>0.58438564875652022</v>
      </c>
      <c r="S8">
        <v>0.30275758708043848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0.19110960436234606</v>
      </c>
      <c r="AG8">
        <v>1.2203755291170946</v>
      </c>
      <c r="AH8">
        <v>0</v>
      </c>
      <c r="AI8">
        <v>0</v>
      </c>
      <c r="AJ8">
        <v>0</v>
      </c>
      <c r="AK8">
        <v>1.2606247620538509</v>
      </c>
      <c r="AL8">
        <v>0</v>
      </c>
      <c r="AM8">
        <v>0</v>
      </c>
      <c r="AN8">
        <v>1.0457147046545606E-2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75.589830932999362</v>
      </c>
      <c r="BA8">
        <v>3.8077483082764951</v>
      </c>
      <c r="BB8">
        <f t="shared" si="0"/>
        <v>87.286708827524848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1.3671813607808661</v>
      </c>
      <c r="L9">
        <v>2.1603388858556025</v>
      </c>
      <c r="M9">
        <v>2.3583878376903527</v>
      </c>
      <c r="N9">
        <v>2.5045980086370121</v>
      </c>
      <c r="O9">
        <v>2.7758917335701039</v>
      </c>
      <c r="P9">
        <v>0</v>
      </c>
      <c r="Q9">
        <v>0.20850146098137928</v>
      </c>
      <c r="R9">
        <v>0.58438564875652022</v>
      </c>
      <c r="S9">
        <v>0.30275758708043848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0.19110960436234606</v>
      </c>
      <c r="AG9">
        <v>1.2203755291170946</v>
      </c>
      <c r="AH9">
        <v>0</v>
      </c>
      <c r="AI9">
        <v>0</v>
      </c>
      <c r="AJ9">
        <v>0</v>
      </c>
      <c r="AK9">
        <v>1.2606247620538509</v>
      </c>
      <c r="AL9">
        <v>0</v>
      </c>
      <c r="AM9">
        <v>0</v>
      </c>
      <c r="AN9">
        <v>1.0457147046545606E-2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75.558522229179701</v>
      </c>
      <c r="BA9">
        <v>3.8064389090356743</v>
      </c>
      <c r="BB9">
        <f t="shared" si="0"/>
        <v>87.256692886076138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1.3671979976507418</v>
      </c>
      <c r="L10">
        <v>2.1603388858556025</v>
      </c>
      <c r="M10">
        <v>2.3583878376903527</v>
      </c>
      <c r="N10">
        <v>2.5045980086370121</v>
      </c>
      <c r="O10">
        <v>2.7758917335701039</v>
      </c>
      <c r="P10">
        <v>0</v>
      </c>
      <c r="Q10">
        <v>0.20850146098137928</v>
      </c>
      <c r="R10">
        <v>0.58438564875652022</v>
      </c>
      <c r="S10">
        <v>0.30275758708043848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0.19110960436234606</v>
      </c>
      <c r="AG10">
        <v>1.2203755291170946</v>
      </c>
      <c r="AH10">
        <v>0</v>
      </c>
      <c r="AI10">
        <v>0</v>
      </c>
      <c r="AJ10">
        <v>0</v>
      </c>
      <c r="AK10">
        <v>1.2606247620538509</v>
      </c>
      <c r="AL10">
        <v>0</v>
      </c>
      <c r="AM10">
        <v>0</v>
      </c>
      <c r="AN10">
        <v>1.0457147046545606E-2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75.558522229179701</v>
      </c>
      <c r="BA10">
        <v>3.8064396044568349</v>
      </c>
      <c r="BB10">
        <f t="shared" si="0"/>
        <v>87.256708827524847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1.3671813607808661</v>
      </c>
      <c r="L11">
        <v>2.1603388858556025</v>
      </c>
      <c r="M11">
        <v>2.3583878376903527</v>
      </c>
      <c r="N11">
        <v>2.5045980086370121</v>
      </c>
      <c r="O11">
        <v>2.7758917335701039</v>
      </c>
      <c r="P11">
        <v>0</v>
      </c>
      <c r="Q11">
        <v>0.20850146098137928</v>
      </c>
      <c r="R11">
        <v>0.58438564875652022</v>
      </c>
      <c r="S11">
        <v>0.30275758708043848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0.19110960436234606</v>
      </c>
      <c r="AG11">
        <v>1.2203755291170946</v>
      </c>
      <c r="AH11">
        <v>0</v>
      </c>
      <c r="AI11">
        <v>0</v>
      </c>
      <c r="AJ11">
        <v>0</v>
      </c>
      <c r="AK11">
        <v>1.2606247620538509</v>
      </c>
      <c r="AL11">
        <v>0</v>
      </c>
      <c r="AM11">
        <v>0</v>
      </c>
      <c r="AN11">
        <v>1.0457147046545606E-2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75.580102275099122</v>
      </c>
      <c r="BA11">
        <v>3.807340954955106</v>
      </c>
      <c r="BB11">
        <f t="shared" si="0"/>
        <v>87.277370886076127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1.3671979976507418</v>
      </c>
      <c r="L12">
        <v>2.1603388858556025</v>
      </c>
      <c r="M12">
        <v>2.3583878376903527</v>
      </c>
      <c r="N12">
        <v>2.5045980086370121</v>
      </c>
      <c r="O12">
        <v>2.7758917335701039</v>
      </c>
      <c r="P12">
        <v>0</v>
      </c>
      <c r="Q12">
        <v>0.20850146098137928</v>
      </c>
      <c r="R12">
        <v>0.58438564875652022</v>
      </c>
      <c r="S12">
        <v>0.30275758708043848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0.19110960436234606</v>
      </c>
      <c r="AG12">
        <v>1.2203755291170946</v>
      </c>
      <c r="AH12">
        <v>0</v>
      </c>
      <c r="AI12">
        <v>0</v>
      </c>
      <c r="AJ12">
        <v>0</v>
      </c>
      <c r="AK12">
        <v>1.2606247620538509</v>
      </c>
      <c r="AL12">
        <v>0</v>
      </c>
      <c r="AM12">
        <v>0</v>
      </c>
      <c r="AN12">
        <v>1.0457147046545606E-2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75.580102275099122</v>
      </c>
      <c r="BA12">
        <v>3.8073416503762667</v>
      </c>
      <c r="BB12">
        <f t="shared" si="0"/>
        <v>87.277386827524836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1.3671813607808661</v>
      </c>
      <c r="L13">
        <v>2.1603388858556025</v>
      </c>
      <c r="M13">
        <v>2.4628451615176723</v>
      </c>
      <c r="N13">
        <v>2.5048368718402991</v>
      </c>
      <c r="O13">
        <v>2.9008273890199865</v>
      </c>
      <c r="P13">
        <v>0</v>
      </c>
      <c r="Q13">
        <v>0.20850146098137928</v>
      </c>
      <c r="R13">
        <v>0.58438564875652022</v>
      </c>
      <c r="S13">
        <v>0.30275758708043848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0.19110960436234606</v>
      </c>
      <c r="AG13">
        <v>1.2203755291170946</v>
      </c>
      <c r="AH13">
        <v>0</v>
      </c>
      <c r="AI13">
        <v>0</v>
      </c>
      <c r="AJ13">
        <v>0</v>
      </c>
      <c r="AK13">
        <v>1.2606247620538509</v>
      </c>
      <c r="AL13">
        <v>0</v>
      </c>
      <c r="AM13">
        <v>0</v>
      </c>
      <c r="AN13">
        <v>1.0457147046545606E-2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75.611410978918784</v>
      </c>
      <c r="BA13">
        <v>3.8182482697904505</v>
      </c>
      <c r="BB13">
        <f t="shared" si="0"/>
        <v>87.527404117540939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1.3671979976507418</v>
      </c>
      <c r="L14">
        <v>2.1603388858556025</v>
      </c>
      <c r="M14">
        <v>2.4628451615176723</v>
      </c>
      <c r="N14">
        <v>2.5048368718402991</v>
      </c>
      <c r="O14">
        <v>2.7761785811149795</v>
      </c>
      <c r="P14">
        <v>0</v>
      </c>
      <c r="Q14">
        <v>0.20850146098137928</v>
      </c>
      <c r="R14">
        <v>0.58438564875652022</v>
      </c>
      <c r="S14">
        <v>0.30275758708043848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0.19110960436234606</v>
      </c>
      <c r="AG14">
        <v>1.2203755291170946</v>
      </c>
      <c r="AH14">
        <v>0</v>
      </c>
      <c r="AI14">
        <v>0</v>
      </c>
      <c r="AJ14">
        <v>0</v>
      </c>
      <c r="AK14">
        <v>1.2606247620538509</v>
      </c>
      <c r="AL14">
        <v>0</v>
      </c>
      <c r="AM14">
        <v>0</v>
      </c>
      <c r="AN14">
        <v>1.0457147046545606E-2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75.611410978918784</v>
      </c>
      <c r="BA14">
        <v>3.813038645041182</v>
      </c>
      <c r="BB14">
        <f t="shared" si="0"/>
        <v>87.407981571255078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1.3671813607808661</v>
      </c>
      <c r="L15">
        <v>2.1603388858556025</v>
      </c>
      <c r="M15">
        <v>2.4628451615176723</v>
      </c>
      <c r="N15">
        <v>2.5048368718402991</v>
      </c>
      <c r="O15">
        <v>2.7761785811149795</v>
      </c>
      <c r="P15">
        <v>0</v>
      </c>
      <c r="Q15">
        <v>0.20850146098137928</v>
      </c>
      <c r="R15">
        <v>0.58438564875652022</v>
      </c>
      <c r="S15">
        <v>0.30275758708043848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0.19110960436234606</v>
      </c>
      <c r="AG15">
        <v>1.2203755291170946</v>
      </c>
      <c r="AH15">
        <v>0</v>
      </c>
      <c r="AI15">
        <v>0</v>
      </c>
      <c r="AJ15">
        <v>0</v>
      </c>
      <c r="AK15">
        <v>1.2606247620538509</v>
      </c>
      <c r="AL15">
        <v>0</v>
      </c>
      <c r="AM15">
        <v>0</v>
      </c>
      <c r="AN15">
        <v>1.0457147046545606E-2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75.611410978918784</v>
      </c>
      <c r="BA15">
        <v>3.8130379496200213</v>
      </c>
      <c r="BB15">
        <f t="shared" si="0"/>
        <v>87.407965629806355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1.3671979976507418</v>
      </c>
      <c r="L16">
        <v>2.1603388858556025</v>
      </c>
      <c r="M16">
        <v>2.4628451615176723</v>
      </c>
      <c r="N16">
        <v>2.5048368718402991</v>
      </c>
      <c r="O16">
        <v>2.7761785811149795</v>
      </c>
      <c r="P16">
        <v>0</v>
      </c>
      <c r="Q16">
        <v>0.20850146098137928</v>
      </c>
      <c r="R16">
        <v>0.58438564875652022</v>
      </c>
      <c r="S16">
        <v>0.30275758708043848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0.19110960436234606</v>
      </c>
      <c r="AG16">
        <v>1.2203755291170946</v>
      </c>
      <c r="AH16">
        <v>0</v>
      </c>
      <c r="AI16">
        <v>0</v>
      </c>
      <c r="AJ16">
        <v>0</v>
      </c>
      <c r="AK16">
        <v>1.2606247620538509</v>
      </c>
      <c r="AL16">
        <v>0</v>
      </c>
      <c r="AM16">
        <v>0</v>
      </c>
      <c r="AN16">
        <v>1.0457147046545606E-2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75.611410978918784</v>
      </c>
      <c r="BA16">
        <v>3.813038645041182</v>
      </c>
      <c r="BB16">
        <f t="shared" si="0"/>
        <v>87.407981571255078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1.3671813607808661</v>
      </c>
      <c r="L17">
        <v>2.1603388858556025</v>
      </c>
      <c r="M17">
        <v>2.3583878376903527</v>
      </c>
      <c r="N17">
        <v>2.5048368718402991</v>
      </c>
      <c r="O17">
        <v>2.7761785811149795</v>
      </c>
      <c r="P17">
        <v>0</v>
      </c>
      <c r="Q17">
        <v>0.20850146098137928</v>
      </c>
      <c r="R17">
        <v>0.58438564875652022</v>
      </c>
      <c r="S17">
        <v>0.30275758708043848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0.19110960436234606</v>
      </c>
      <c r="AG17">
        <v>1.2203755291170946</v>
      </c>
      <c r="AH17">
        <v>0</v>
      </c>
      <c r="AI17">
        <v>0</v>
      </c>
      <c r="AJ17">
        <v>0</v>
      </c>
      <c r="AK17">
        <v>1.2606247620538509</v>
      </c>
      <c r="AL17">
        <v>0</v>
      </c>
      <c r="AM17">
        <v>0</v>
      </c>
      <c r="AN17">
        <v>1.0457147046545606E-2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75.611410978918784</v>
      </c>
      <c r="BA17">
        <v>3.8086716334840398</v>
      </c>
      <c r="BB17">
        <f t="shared" si="0"/>
        <v>87.307874622115023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1.3671979976507418</v>
      </c>
      <c r="L18">
        <v>2.1603388858556025</v>
      </c>
      <c r="M18">
        <v>2.3583878376903527</v>
      </c>
      <c r="N18">
        <v>2.5048368718402991</v>
      </c>
      <c r="O18">
        <v>2.7761785811149795</v>
      </c>
      <c r="P18">
        <v>0</v>
      </c>
      <c r="Q18">
        <v>0.20850146098137928</v>
      </c>
      <c r="R18">
        <v>0.58438564875652022</v>
      </c>
      <c r="S18">
        <v>0.30275758708043848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0.19110960436234606</v>
      </c>
      <c r="AG18">
        <v>1.2203755291170946</v>
      </c>
      <c r="AH18">
        <v>0</v>
      </c>
      <c r="AI18">
        <v>0</v>
      </c>
      <c r="AJ18">
        <v>0</v>
      </c>
      <c r="AK18">
        <v>1.2606247620538509</v>
      </c>
      <c r="AL18">
        <v>0</v>
      </c>
      <c r="AM18">
        <v>0</v>
      </c>
      <c r="AN18">
        <v>1.0457147046545606E-2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75.611410978918784</v>
      </c>
      <c r="BA18">
        <v>3.8086723289052005</v>
      </c>
      <c r="BB18">
        <f t="shared" si="0"/>
        <v>87.307890563563731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1.3671813607808661</v>
      </c>
      <c r="L19">
        <v>2.1603388858556025</v>
      </c>
      <c r="M19">
        <v>2.3583878376903527</v>
      </c>
      <c r="N19">
        <v>2.5048368718402991</v>
      </c>
      <c r="O19">
        <v>2.7761785811149795</v>
      </c>
      <c r="P19">
        <v>0</v>
      </c>
      <c r="Q19">
        <v>0.20850146098137928</v>
      </c>
      <c r="R19">
        <v>0.57436006884460755</v>
      </c>
      <c r="S19">
        <v>0.30272541526315289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9.3690000000000009E-2</v>
      </c>
      <c r="AC19">
        <v>0</v>
      </c>
      <c r="AD19">
        <v>0</v>
      </c>
      <c r="AE19">
        <v>0</v>
      </c>
      <c r="AF19">
        <v>0.19110960436234606</v>
      </c>
      <c r="AG19">
        <v>1.2203755291170946</v>
      </c>
      <c r="AH19">
        <v>0</v>
      </c>
      <c r="AI19">
        <v>0</v>
      </c>
      <c r="AJ19">
        <v>0</v>
      </c>
      <c r="AK19">
        <v>1.2606247620538509</v>
      </c>
      <c r="AL19">
        <v>0</v>
      </c>
      <c r="AM19">
        <v>0</v>
      </c>
      <c r="AN19">
        <v>1.0457147046545606E-2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75.580102275099122</v>
      </c>
      <c r="BA19">
        <v>3.8108587576420989</v>
      </c>
      <c r="BB19">
        <f t="shared" si="0"/>
        <v>87.358011042408108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1.3671979976507418</v>
      </c>
      <c r="L20">
        <v>2.1603388858556025</v>
      </c>
      <c r="M20">
        <v>2.3583878376903527</v>
      </c>
      <c r="N20">
        <v>2.5048368718402991</v>
      </c>
      <c r="O20">
        <v>2.7761785811149795</v>
      </c>
      <c r="P20">
        <v>0</v>
      </c>
      <c r="Q20">
        <v>0.20850146098137928</v>
      </c>
      <c r="R20">
        <v>0.57436006884460755</v>
      </c>
      <c r="S20">
        <v>0.30272541526315289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9.3690000000000009E-2</v>
      </c>
      <c r="AC20">
        <v>0</v>
      </c>
      <c r="AD20">
        <v>0</v>
      </c>
      <c r="AE20">
        <v>0</v>
      </c>
      <c r="AF20">
        <v>0.19110960436234606</v>
      </c>
      <c r="AG20">
        <v>1.2203755291170946</v>
      </c>
      <c r="AH20">
        <v>0</v>
      </c>
      <c r="AI20">
        <v>0</v>
      </c>
      <c r="AJ20">
        <v>0</v>
      </c>
      <c r="AK20">
        <v>1.2606247620538509</v>
      </c>
      <c r="AL20">
        <v>0</v>
      </c>
      <c r="AM20">
        <v>0</v>
      </c>
      <c r="AN20">
        <v>1.0457147046545606E-2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75.580102275099122</v>
      </c>
      <c r="BA20">
        <v>3.8108594530632596</v>
      </c>
      <c r="BB20">
        <f t="shared" si="0"/>
        <v>87.358026983856817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1.3671813607808661</v>
      </c>
      <c r="L21">
        <v>2.1603388858556025</v>
      </c>
      <c r="M21">
        <v>2.3583878376903527</v>
      </c>
      <c r="N21">
        <v>2.5048368718402991</v>
      </c>
      <c r="O21">
        <v>2.7761785811149795</v>
      </c>
      <c r="P21">
        <v>0</v>
      </c>
      <c r="Q21">
        <v>0.20850146098137928</v>
      </c>
      <c r="R21">
        <v>0.49057008917182676</v>
      </c>
      <c r="S21">
        <v>0.29248682634663703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9.3690000000000009E-2</v>
      </c>
      <c r="AC21">
        <v>0</v>
      </c>
      <c r="AD21">
        <v>0</v>
      </c>
      <c r="AE21">
        <v>0</v>
      </c>
      <c r="AF21">
        <v>0.19110960436234606</v>
      </c>
      <c r="AG21">
        <v>1.2203755291170946</v>
      </c>
      <c r="AH21">
        <v>0</v>
      </c>
      <c r="AI21">
        <v>0</v>
      </c>
      <c r="AJ21">
        <v>0</v>
      </c>
      <c r="AK21">
        <v>1.2606247620538509</v>
      </c>
      <c r="AL21">
        <v>0</v>
      </c>
      <c r="AM21">
        <v>0</v>
      </c>
      <c r="AN21">
        <v>1.0457147046545606E-2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75.486176163640124</v>
      </c>
      <c r="BA21">
        <v>3.8030022520160713</v>
      </c>
      <c r="BB21">
        <f t="shared" si="0"/>
        <v>87.177912867985839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1.3671979976507418</v>
      </c>
      <c r="L22">
        <v>2.1603388858556025</v>
      </c>
      <c r="M22">
        <v>2.3583878376903527</v>
      </c>
      <c r="N22">
        <v>2.5048368718402991</v>
      </c>
      <c r="O22">
        <v>2.7761785811149795</v>
      </c>
      <c r="P22">
        <v>0</v>
      </c>
      <c r="Q22">
        <v>0.20850146098137928</v>
      </c>
      <c r="R22">
        <v>0.49057008917182676</v>
      </c>
      <c r="S22">
        <v>0.29248682634663703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9.3690000000000009E-2</v>
      </c>
      <c r="AC22">
        <v>0</v>
      </c>
      <c r="AD22">
        <v>0</v>
      </c>
      <c r="AE22">
        <v>0</v>
      </c>
      <c r="AF22">
        <v>0.19110960436234606</v>
      </c>
      <c r="AG22">
        <v>1.2203755291170946</v>
      </c>
      <c r="AH22">
        <v>0</v>
      </c>
      <c r="AI22">
        <v>0</v>
      </c>
      <c r="AJ22">
        <v>0</v>
      </c>
      <c r="AK22">
        <v>1.2606247620538509</v>
      </c>
      <c r="AL22">
        <v>0</v>
      </c>
      <c r="AM22">
        <v>0</v>
      </c>
      <c r="AN22">
        <v>1.0457147046545606E-2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75.486176163640124</v>
      </c>
      <c r="BA22">
        <v>3.803002947437232</v>
      </c>
      <c r="BB22">
        <f t="shared" si="0"/>
        <v>87.177928809434547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2.1602829550591163</v>
      </c>
      <c r="M23">
        <v>2.118614756230734</v>
      </c>
      <c r="N23">
        <v>2.4418876225583714</v>
      </c>
      <c r="O23">
        <v>2.4836521916950658</v>
      </c>
      <c r="P23">
        <v>0</v>
      </c>
      <c r="Q23">
        <v>0.19821364708500472</v>
      </c>
      <c r="R23">
        <v>0</v>
      </c>
      <c r="S23">
        <v>0.20863086753941201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9.3690000000000009E-2</v>
      </c>
      <c r="AC23">
        <v>0</v>
      </c>
      <c r="AD23">
        <v>0</v>
      </c>
      <c r="AE23">
        <v>0</v>
      </c>
      <c r="AF23">
        <v>0.19110960436234606</v>
      </c>
      <c r="AG23">
        <v>1.2203755291170946</v>
      </c>
      <c r="AH23">
        <v>0</v>
      </c>
      <c r="AI23">
        <v>0</v>
      </c>
      <c r="AJ23">
        <v>0</v>
      </c>
      <c r="AK23">
        <v>1.2606247620538509</v>
      </c>
      <c r="AL23">
        <v>0</v>
      </c>
      <c r="AM23">
        <v>0</v>
      </c>
      <c r="AN23">
        <v>1.0457147046545606E-2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75.486176163640124</v>
      </c>
      <c r="BA23">
        <v>3.6965292972989965</v>
      </c>
      <c r="BB23">
        <f t="shared" si="0"/>
        <v>84.737185949088669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2.11855683547055</v>
      </c>
      <c r="M24">
        <v>2.3584815813117692</v>
      </c>
      <c r="N24">
        <v>2.5045980086370121</v>
      </c>
      <c r="O24">
        <v>2.7758917335701039</v>
      </c>
      <c r="P24">
        <v>0</v>
      </c>
      <c r="Q24">
        <v>0</v>
      </c>
      <c r="R24">
        <v>0</v>
      </c>
      <c r="S24">
        <v>0.16698950565258786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9.3690000000000009E-2</v>
      </c>
      <c r="AC24">
        <v>0</v>
      </c>
      <c r="AD24">
        <v>0</v>
      </c>
      <c r="AE24">
        <v>0</v>
      </c>
      <c r="AF24">
        <v>0.19110960436234606</v>
      </c>
      <c r="AG24">
        <v>1.2203755291170946</v>
      </c>
      <c r="AH24">
        <v>0</v>
      </c>
      <c r="AI24">
        <v>0</v>
      </c>
      <c r="AJ24">
        <v>0</v>
      </c>
      <c r="AK24">
        <v>1.2606247620538509</v>
      </c>
      <c r="AL24">
        <v>0</v>
      </c>
      <c r="AM24">
        <v>0</v>
      </c>
      <c r="AN24">
        <v>1.0457147046545606E-2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75.486176163640124</v>
      </c>
      <c r="BA24">
        <v>3.7096225464020232</v>
      </c>
      <c r="BB24">
        <f t="shared" si="0"/>
        <v>85.037328324459963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2.11855683547055</v>
      </c>
      <c r="M25">
        <v>2.3584815813117692</v>
      </c>
      <c r="N25">
        <v>2.5045980086370121</v>
      </c>
      <c r="O25">
        <v>2.7758917335701039</v>
      </c>
      <c r="P25">
        <v>0</v>
      </c>
      <c r="Q25">
        <v>0</v>
      </c>
      <c r="R25">
        <v>0</v>
      </c>
      <c r="S25">
        <v>0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9.3690000000000009E-2</v>
      </c>
      <c r="AC25">
        <v>0</v>
      </c>
      <c r="AD25">
        <v>0</v>
      </c>
      <c r="AE25">
        <v>0</v>
      </c>
      <c r="AF25">
        <v>0.19110960436234606</v>
      </c>
      <c r="AG25">
        <v>1.2203755291170946</v>
      </c>
      <c r="AH25">
        <v>0</v>
      </c>
      <c r="AI25">
        <v>0</v>
      </c>
      <c r="AJ25">
        <v>0</v>
      </c>
      <c r="AK25">
        <v>1.2606247620538509</v>
      </c>
      <c r="AL25">
        <v>0</v>
      </c>
      <c r="AM25">
        <v>0</v>
      </c>
      <c r="AN25">
        <v>1.0457147046545606E-2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75.486176163640124</v>
      </c>
      <c r="BA25">
        <v>3.7026423850657451</v>
      </c>
      <c r="BB25">
        <f t="shared" si="0"/>
        <v>84.877318980143656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2.1185408406026962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0</v>
      </c>
      <c r="R26">
        <v>0</v>
      </c>
      <c r="S26">
        <v>0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9.3690000000000009E-2</v>
      </c>
      <c r="AC26">
        <v>0</v>
      </c>
      <c r="AD26">
        <v>0</v>
      </c>
      <c r="AE26">
        <v>0.12120479524107701</v>
      </c>
      <c r="AF26">
        <v>0.19110960436234606</v>
      </c>
      <c r="AG26">
        <v>1.2203755291170946</v>
      </c>
      <c r="AH26">
        <v>6.0671695679398861E-2</v>
      </c>
      <c r="AI26">
        <v>0</v>
      </c>
      <c r="AJ26">
        <v>0</v>
      </c>
      <c r="AK26">
        <v>1.2606247620538509</v>
      </c>
      <c r="AL26">
        <v>0</v>
      </c>
      <c r="AM26">
        <v>0</v>
      </c>
      <c r="AN26">
        <v>1.0457147046545606E-2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75.529448966812751</v>
      </c>
      <c r="BA26">
        <v>3.7120529569733667</v>
      </c>
      <c r="BB26">
        <f t="shared" si="0"/>
        <v>85.093041707461282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2.1185115984517378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0.36726480901690678</v>
      </c>
      <c r="AC27">
        <v>0</v>
      </c>
      <c r="AD27">
        <v>0</v>
      </c>
      <c r="AE27">
        <v>0.38785536380713831</v>
      </c>
      <c r="AF27">
        <v>0.19110960436234606</v>
      </c>
      <c r="AG27">
        <v>1.2203755291170946</v>
      </c>
      <c r="AH27">
        <v>0.49953033907326239</v>
      </c>
      <c r="AI27">
        <v>0</v>
      </c>
      <c r="AJ27">
        <v>0</v>
      </c>
      <c r="AK27">
        <v>1.2606247620538509</v>
      </c>
      <c r="AL27">
        <v>0</v>
      </c>
      <c r="AM27">
        <v>0</v>
      </c>
      <c r="AN27">
        <v>1.0457147046545606E-2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76.193145481110406</v>
      </c>
      <c r="BA27">
        <v>3.7807199610259308</v>
      </c>
      <c r="BB27">
        <f t="shared" si="0"/>
        <v>86.667125996532235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2.0872129507333672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0.36726480901690678</v>
      </c>
      <c r="AC28">
        <v>0</v>
      </c>
      <c r="AD28">
        <v>0</v>
      </c>
      <c r="AE28">
        <v>0.38785536380713831</v>
      </c>
      <c r="AF28">
        <v>0.19110960436234606</v>
      </c>
      <c r="AG28">
        <v>1.2203755291170946</v>
      </c>
      <c r="AH28">
        <v>0.99906065654351883</v>
      </c>
      <c r="AI28">
        <v>0</v>
      </c>
      <c r="AJ28">
        <v>0</v>
      </c>
      <c r="AK28">
        <v>1.2606247620538509</v>
      </c>
      <c r="AL28">
        <v>0</v>
      </c>
      <c r="AM28">
        <v>0</v>
      </c>
      <c r="AN28">
        <v>1.0457147046545606E-2</v>
      </c>
      <c r="AO28">
        <v>0</v>
      </c>
      <c r="AP28">
        <v>0</v>
      </c>
      <c r="AQ28">
        <v>0.46754399999999996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76.240237946149023</v>
      </c>
      <c r="BA28">
        <v>3.8218038490601747</v>
      </c>
      <c r="BB28">
        <f t="shared" si="0"/>
        <v>87.608910243288506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2.1185413661723214</v>
      </c>
      <c r="M29">
        <v>2.3584815813117692</v>
      </c>
      <c r="N29">
        <v>2.5045980086370121</v>
      </c>
      <c r="O29">
        <v>2.7758917335701039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0.36726480901690678</v>
      </c>
      <c r="AC29">
        <v>0</v>
      </c>
      <c r="AD29">
        <v>0</v>
      </c>
      <c r="AE29">
        <v>0.77571072761427662</v>
      </c>
      <c r="AF29">
        <v>0.38221920872469212</v>
      </c>
      <c r="AG29">
        <v>1.2203755291170946</v>
      </c>
      <c r="AH29">
        <v>1.4985909956167816</v>
      </c>
      <c r="AI29">
        <v>0</v>
      </c>
      <c r="AJ29">
        <v>0</v>
      </c>
      <c r="AK29">
        <v>1.2606247620538509</v>
      </c>
      <c r="AL29">
        <v>0</v>
      </c>
      <c r="AM29">
        <v>0</v>
      </c>
      <c r="AN29">
        <v>1.0457147046545606E-2</v>
      </c>
      <c r="AO29">
        <v>0</v>
      </c>
      <c r="AP29">
        <v>0</v>
      </c>
      <c r="AQ29">
        <v>0.50210158714255892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76.627489041953652</v>
      </c>
      <c r="BA29">
        <v>3.8858260836154539</v>
      </c>
      <c r="BB29">
        <f t="shared" si="0"/>
        <v>89.076520414362108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2.1185413661723214</v>
      </c>
      <c r="M30">
        <v>2.3584815813117692</v>
      </c>
      <c r="N30">
        <v>2.5045980086370121</v>
      </c>
      <c r="O30">
        <v>2.7758917335701039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0.36726480901690678</v>
      </c>
      <c r="AC30">
        <v>0</v>
      </c>
      <c r="AD30">
        <v>0.20939706324358173</v>
      </c>
      <c r="AE30">
        <v>1.1672022179085786</v>
      </c>
      <c r="AF30">
        <v>0.57332879127530789</v>
      </c>
      <c r="AG30">
        <v>1.2203755291170946</v>
      </c>
      <c r="AH30">
        <v>1.9981213130870377</v>
      </c>
      <c r="AI30">
        <v>0.12134799519933205</v>
      </c>
      <c r="AJ30">
        <v>0</v>
      </c>
      <c r="AK30">
        <v>1.2606247620538509</v>
      </c>
      <c r="AL30">
        <v>0</v>
      </c>
      <c r="AM30">
        <v>0.12270894604466709</v>
      </c>
      <c r="AN30">
        <v>1.0457147046545606E-2</v>
      </c>
      <c r="AO30">
        <v>0</v>
      </c>
      <c r="AP30">
        <v>0</v>
      </c>
      <c r="AQ30">
        <v>1.0042032064287205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76.875889167188475</v>
      </c>
      <c r="BA30">
        <v>3.9813845260391951</v>
      </c>
      <c r="BB30">
        <f t="shared" si="0"/>
        <v>91.267049111262111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2.1289992698736362</v>
      </c>
      <c r="M31">
        <v>2.3584815813117692</v>
      </c>
      <c r="N31">
        <v>2.5045980086370121</v>
      </c>
      <c r="O31">
        <v>2.7758917335701039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</v>
      </c>
      <c r="AD31">
        <v>0.41879412648716347</v>
      </c>
      <c r="AE31">
        <v>1.1675658472135253</v>
      </c>
      <c r="AF31">
        <v>0.64340231214777699</v>
      </c>
      <c r="AG31">
        <v>1.2203755291170946</v>
      </c>
      <c r="AH31">
        <v>2.4673158043206009</v>
      </c>
      <c r="AI31">
        <v>0.39438099039866409</v>
      </c>
      <c r="AJ31">
        <v>0</v>
      </c>
      <c r="AK31">
        <v>1.2606247620538509</v>
      </c>
      <c r="AL31">
        <v>0</v>
      </c>
      <c r="AM31">
        <v>0.24729607900229594</v>
      </c>
      <c r="AN31">
        <v>1.0457147046545606E-2</v>
      </c>
      <c r="AO31">
        <v>0</v>
      </c>
      <c r="AP31">
        <v>0</v>
      </c>
      <c r="AQ31">
        <v>1.0042032064287205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80.71697662283448</v>
      </c>
      <c r="BA31">
        <v>4.2058173617798849</v>
      </c>
      <c r="BB31">
        <f t="shared" si="0"/>
        <v>96.411822872188722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2.1289992698736362</v>
      </c>
      <c r="M32">
        <v>2.3584815813117692</v>
      </c>
      <c r="N32">
        <v>2.5045980086370121</v>
      </c>
      <c r="O32">
        <v>2.7758917335701039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</v>
      </c>
      <c r="AD32">
        <v>0.62819118973074517</v>
      </c>
      <c r="AE32">
        <v>1.1675658472135253</v>
      </c>
      <c r="AF32">
        <v>0.64340231214777699</v>
      </c>
      <c r="AG32">
        <v>1.2203755291170946</v>
      </c>
      <c r="AH32">
        <v>2.4976516521603003</v>
      </c>
      <c r="AI32">
        <v>0.39438099039866409</v>
      </c>
      <c r="AJ32">
        <v>0</v>
      </c>
      <c r="AK32">
        <v>1.2606247620538509</v>
      </c>
      <c r="AL32">
        <v>0</v>
      </c>
      <c r="AM32">
        <v>0.3718832119599248</v>
      </c>
      <c r="AN32">
        <v>1.0457147046545606E-2</v>
      </c>
      <c r="AO32">
        <v>0</v>
      </c>
      <c r="AP32">
        <v>0</v>
      </c>
      <c r="AQ32">
        <v>2.008406412857441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80.728176789814242</v>
      </c>
      <c r="BA32">
        <v>4.263489800629273</v>
      </c>
      <c r="BB32">
        <f t="shared" si="0"/>
        <v>97.733873850788711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2.1289992698736362</v>
      </c>
      <c r="M33">
        <v>2.3584815813117692</v>
      </c>
      <c r="N33">
        <v>2.5045980086370121</v>
      </c>
      <c r="O33">
        <v>2.7758917335701039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</v>
      </c>
      <c r="AD33">
        <v>0.62819118973074517</v>
      </c>
      <c r="AE33">
        <v>1.1675658472135253</v>
      </c>
      <c r="AF33">
        <v>0.64340231214777699</v>
      </c>
      <c r="AG33">
        <v>1.2203755291170946</v>
      </c>
      <c r="AH33">
        <v>2.4976516521603003</v>
      </c>
      <c r="AI33">
        <v>0.39438099039866409</v>
      </c>
      <c r="AJ33">
        <v>0</v>
      </c>
      <c r="AK33">
        <v>1.2606247620538509</v>
      </c>
      <c r="AL33">
        <v>0</v>
      </c>
      <c r="AM33">
        <v>0.3718832119599248</v>
      </c>
      <c r="AN33">
        <v>1.0457147046545606E-2</v>
      </c>
      <c r="AO33">
        <v>0</v>
      </c>
      <c r="AP33">
        <v>0</v>
      </c>
      <c r="AQ33">
        <v>2.008406412857441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81.30357754122312</v>
      </c>
      <c r="BA33">
        <v>4.2875415520381637</v>
      </c>
      <c r="BB33">
        <f t="shared" si="0"/>
        <v>98.285222850788699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2.1289992698736362</v>
      </c>
      <c r="M34">
        <v>2.3584815813117692</v>
      </c>
      <c r="N34">
        <v>2.5045980086370121</v>
      </c>
      <c r="O34">
        <v>2.7758917335701039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</v>
      </c>
      <c r="AD34">
        <v>0.62819118973074517</v>
      </c>
      <c r="AE34">
        <v>1.1675658472135253</v>
      </c>
      <c r="AF34">
        <v>0.64340231214777699</v>
      </c>
      <c r="AG34">
        <v>1.2203755291170946</v>
      </c>
      <c r="AH34">
        <v>2.4976516521603003</v>
      </c>
      <c r="AI34">
        <v>0.39438099039866409</v>
      </c>
      <c r="AJ34">
        <v>0</v>
      </c>
      <c r="AK34">
        <v>1.2606247620538509</v>
      </c>
      <c r="AL34">
        <v>0</v>
      </c>
      <c r="AM34">
        <v>0.3718832119599248</v>
      </c>
      <c r="AN34">
        <v>1.0457147046545606E-2</v>
      </c>
      <c r="AO34">
        <v>0</v>
      </c>
      <c r="AP34">
        <v>0</v>
      </c>
      <c r="AQ34">
        <v>2.008406412857441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81.324450010436237</v>
      </c>
      <c r="BA34">
        <v>4.2884140212512705</v>
      </c>
      <c r="BB34">
        <f t="shared" si="0"/>
        <v>98.305222850788709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2.1289992698736362</v>
      </c>
      <c r="M35">
        <v>2.3584815813117692</v>
      </c>
      <c r="N35">
        <v>2.5045980086370121</v>
      </c>
      <c r="O35">
        <v>2.7758917335701039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</v>
      </c>
      <c r="AD35">
        <v>0.62819118973074517</v>
      </c>
      <c r="AE35">
        <v>1.1675658472135253</v>
      </c>
      <c r="AF35">
        <v>0.64340231214777699</v>
      </c>
      <c r="AG35">
        <v>1.2203755291170946</v>
      </c>
      <c r="AH35">
        <v>2.4976516521603003</v>
      </c>
      <c r="AI35">
        <v>0.39438099039866409</v>
      </c>
      <c r="AJ35">
        <v>0</v>
      </c>
      <c r="AK35">
        <v>1.2606247620538509</v>
      </c>
      <c r="AL35">
        <v>0</v>
      </c>
      <c r="AM35">
        <v>0.24729607900229594</v>
      </c>
      <c r="AN35">
        <v>1.0457147046545606E-2</v>
      </c>
      <c r="AO35">
        <v>0</v>
      </c>
      <c r="AP35">
        <v>0</v>
      </c>
      <c r="AQ35">
        <v>2.008406412857441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81.302869964516802</v>
      </c>
      <c r="BA35">
        <v>4.2823042331742105</v>
      </c>
      <c r="BB35">
        <f t="shared" si="0"/>
        <v>98.1651654599887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2.1289992698736362</v>
      </c>
      <c r="M36">
        <v>2.3584815813117692</v>
      </c>
      <c r="N36">
        <v>2.5045980086370121</v>
      </c>
      <c r="O36">
        <v>2.7758917335701039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0.48718800563556663</v>
      </c>
      <c r="AC36">
        <v>0</v>
      </c>
      <c r="AD36">
        <v>0.62819118973074517</v>
      </c>
      <c r="AE36">
        <v>1.1675658472135253</v>
      </c>
      <c r="AF36">
        <v>0.64340231214777699</v>
      </c>
      <c r="AG36">
        <v>1.2203755291170946</v>
      </c>
      <c r="AH36">
        <v>2.4673158043206009</v>
      </c>
      <c r="AI36">
        <v>0.39438099039866409</v>
      </c>
      <c r="AJ36">
        <v>0</v>
      </c>
      <c r="AK36">
        <v>1.2606247620538509</v>
      </c>
      <c r="AL36">
        <v>0</v>
      </c>
      <c r="AM36">
        <v>0.12396107065330829</v>
      </c>
      <c r="AN36">
        <v>1.0457147046545606E-2</v>
      </c>
      <c r="AO36">
        <v>0</v>
      </c>
      <c r="AP36">
        <v>0</v>
      </c>
      <c r="AQ36">
        <v>2.008406412857441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81.29166979753704</v>
      </c>
      <c r="BA36">
        <v>4.2649170955159716</v>
      </c>
      <c r="BB36">
        <f t="shared" si="0"/>
        <v>97.766592366588711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2.1289992698736362</v>
      </c>
      <c r="M37">
        <v>2.3584815813117692</v>
      </c>
      <c r="N37">
        <v>2.5045980086370121</v>
      </c>
      <c r="O37">
        <v>2.7758917335701039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0.11242800563556669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1.2203755291170946</v>
      </c>
      <c r="AH37">
        <v>1.9981213130870377</v>
      </c>
      <c r="AI37">
        <v>0.12134799519933205</v>
      </c>
      <c r="AJ37">
        <v>0</v>
      </c>
      <c r="AK37">
        <v>1.2606247620538509</v>
      </c>
      <c r="AL37">
        <v>0</v>
      </c>
      <c r="AM37">
        <v>0</v>
      </c>
      <c r="AN37">
        <v>1.0457147046545606E-2</v>
      </c>
      <c r="AO37">
        <v>0</v>
      </c>
      <c r="AP37">
        <v>0</v>
      </c>
      <c r="AQ37">
        <v>2.008406412857441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80.870270298476299</v>
      </c>
      <c r="BA37">
        <v>4.1593811518031121</v>
      </c>
      <c r="BB37">
        <f t="shared" si="0"/>
        <v>95.347344967888702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2.1289992698736362</v>
      </c>
      <c r="M38">
        <v>2.3584815813117692</v>
      </c>
      <c r="N38">
        <v>2.5045980086370121</v>
      </c>
      <c r="O38">
        <v>2.7758917335701039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0.11242800563556669</v>
      </c>
      <c r="AC38">
        <v>0</v>
      </c>
      <c r="AD38">
        <v>0.36416880463368817</v>
      </c>
      <c r="AE38">
        <v>0.77571072761427662</v>
      </c>
      <c r="AF38">
        <v>0.19110960436234606</v>
      </c>
      <c r="AG38">
        <v>1.2203755291170946</v>
      </c>
      <c r="AH38">
        <v>1.4985909956167816</v>
      </c>
      <c r="AI38">
        <v>0</v>
      </c>
      <c r="AJ38">
        <v>0</v>
      </c>
      <c r="AK38">
        <v>1.2606247620538509</v>
      </c>
      <c r="AL38">
        <v>0</v>
      </c>
      <c r="AM38">
        <v>0</v>
      </c>
      <c r="AN38">
        <v>1.0457147046545606E-2</v>
      </c>
      <c r="AO38">
        <v>0</v>
      </c>
      <c r="AP38">
        <v>0</v>
      </c>
      <c r="AQ38">
        <v>2.008406412857441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80.341069714047165</v>
      </c>
      <c r="BA38">
        <v>4.1010361339885701</v>
      </c>
      <c r="BB38">
        <f t="shared" si="0"/>
        <v>94.009876162388707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2.1289992698736362</v>
      </c>
      <c r="M39">
        <v>2.3584815813117692</v>
      </c>
      <c r="N39">
        <v>2.5045980086370121</v>
      </c>
      <c r="O39">
        <v>2.7758917335701039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0.11242800563556669</v>
      </c>
      <c r="AC39">
        <v>0</v>
      </c>
      <c r="AD39">
        <v>0.18815387351283661</v>
      </c>
      <c r="AE39">
        <v>0.77571072761427662</v>
      </c>
      <c r="AF39">
        <v>0</v>
      </c>
      <c r="AG39">
        <v>1.2203755291170946</v>
      </c>
      <c r="AH39">
        <v>0.99906065654351883</v>
      </c>
      <c r="AI39">
        <v>0</v>
      </c>
      <c r="AJ39">
        <v>0</v>
      </c>
      <c r="AK39">
        <v>1.2606247620538509</v>
      </c>
      <c r="AL39">
        <v>0</v>
      </c>
      <c r="AM39">
        <v>0</v>
      </c>
      <c r="AN39">
        <v>1.0457147046545606E-2</v>
      </c>
      <c r="AO39">
        <v>0</v>
      </c>
      <c r="AP39">
        <v>0</v>
      </c>
      <c r="AQ39">
        <v>2.008406412857441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79.922023585890202</v>
      </c>
      <c r="BA39">
        <v>4.0472938320751402</v>
      </c>
      <c r="BB39">
        <f t="shared" si="0"/>
        <v>92.777917461588714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2.1289992698736362</v>
      </c>
      <c r="M40">
        <v>2.3584815813117692</v>
      </c>
      <c r="N40">
        <v>2.5045980086370121</v>
      </c>
      <c r="O40">
        <v>2.7758917335701039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0.11242800563556669</v>
      </c>
      <c r="AC40">
        <v>0</v>
      </c>
      <c r="AD40">
        <v>0</v>
      </c>
      <c r="AE40">
        <v>0.77571072761427662</v>
      </c>
      <c r="AF40">
        <v>0</v>
      </c>
      <c r="AG40">
        <v>1.2203755291170946</v>
      </c>
      <c r="AH40">
        <v>0.49953033907326239</v>
      </c>
      <c r="AI40">
        <v>0</v>
      </c>
      <c r="AJ40">
        <v>0</v>
      </c>
      <c r="AK40">
        <v>1.2606247620538509</v>
      </c>
      <c r="AL40">
        <v>0</v>
      </c>
      <c r="AM40">
        <v>0</v>
      </c>
      <c r="AN40">
        <v>1.0457147046545606E-2</v>
      </c>
      <c r="AO40">
        <v>0</v>
      </c>
      <c r="AP40">
        <v>0</v>
      </c>
      <c r="AQ40">
        <v>2.008406412857441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79.433375078271752</v>
      </c>
      <c r="BA40">
        <v>3.9981231252736058</v>
      </c>
      <c r="BB40">
        <f t="shared" si="0"/>
        <v>91.650755469788706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2.1289992698736362</v>
      </c>
      <c r="M41">
        <v>2.3584815813117692</v>
      </c>
      <c r="N41">
        <v>2.5045980086370121</v>
      </c>
      <c r="O41">
        <v>2.7758917335701039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0.11242800563556669</v>
      </c>
      <c r="AC41">
        <v>0</v>
      </c>
      <c r="AD41">
        <v>0</v>
      </c>
      <c r="AE41">
        <v>0.77571072761427662</v>
      </c>
      <c r="AF41">
        <v>0</v>
      </c>
      <c r="AG41">
        <v>1.2203755291170946</v>
      </c>
      <c r="AH41">
        <v>0.44492580432060108</v>
      </c>
      <c r="AI41">
        <v>0</v>
      </c>
      <c r="AJ41">
        <v>0</v>
      </c>
      <c r="AK41">
        <v>1.2606247620538509</v>
      </c>
      <c r="AL41">
        <v>0</v>
      </c>
      <c r="AM41">
        <v>0</v>
      </c>
      <c r="AN41">
        <v>1.0457147046545606E-2</v>
      </c>
      <c r="AO41">
        <v>0</v>
      </c>
      <c r="AP41">
        <v>0</v>
      </c>
      <c r="AQ41">
        <v>2.008406412857441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79.039301815904807</v>
      </c>
      <c r="BA41">
        <v>3.9793683933539983</v>
      </c>
      <c r="BB41">
        <f t="shared" si="0"/>
        <v>91.220832404588705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2.1289992698736362</v>
      </c>
      <c r="M42">
        <v>2.3584815813117692</v>
      </c>
      <c r="N42">
        <v>2.5045980086370121</v>
      </c>
      <c r="O42">
        <v>2.7758917335701039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0.11242800563556669</v>
      </c>
      <c r="AC42">
        <v>0</v>
      </c>
      <c r="AD42">
        <v>0</v>
      </c>
      <c r="AE42">
        <v>0.52118063619286148</v>
      </c>
      <c r="AF42">
        <v>0</v>
      </c>
      <c r="AG42">
        <v>1.2203755291170946</v>
      </c>
      <c r="AH42">
        <v>0.3741421521603005</v>
      </c>
      <c r="AI42">
        <v>0</v>
      </c>
      <c r="AJ42">
        <v>0</v>
      </c>
      <c r="AK42">
        <v>1.2606247620538509</v>
      </c>
      <c r="AL42">
        <v>0</v>
      </c>
      <c r="AM42">
        <v>0</v>
      </c>
      <c r="AN42">
        <v>1.0457147046545606E-2</v>
      </c>
      <c r="AO42">
        <v>0</v>
      </c>
      <c r="AP42">
        <v>0</v>
      </c>
      <c r="AQ42">
        <v>2.008406412857441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79.000646002922124</v>
      </c>
      <c r="BA42">
        <v>3.9641544658896049</v>
      </c>
      <c r="BB42">
        <f t="shared" si="0"/>
        <v>90.872076775488694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2.1289992698736362</v>
      </c>
      <c r="M43">
        <v>2.3584815813117692</v>
      </c>
      <c r="N43">
        <v>2.5045980086370121</v>
      </c>
      <c r="O43">
        <v>2.7758917335701039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0.11242800563556669</v>
      </c>
      <c r="AC43">
        <v>0</v>
      </c>
      <c r="AD43">
        <v>0</v>
      </c>
      <c r="AE43">
        <v>0.38785536380713831</v>
      </c>
      <c r="AF43">
        <v>0</v>
      </c>
      <c r="AG43">
        <v>1.2203755291170946</v>
      </c>
      <c r="AH43">
        <v>0</v>
      </c>
      <c r="AI43">
        <v>0</v>
      </c>
      <c r="AJ43">
        <v>0</v>
      </c>
      <c r="AK43">
        <v>1.2606247620538509</v>
      </c>
      <c r="AL43">
        <v>0</v>
      </c>
      <c r="AM43">
        <v>0</v>
      </c>
      <c r="AN43">
        <v>1.0457147046545606E-2</v>
      </c>
      <c r="AO43">
        <v>0</v>
      </c>
      <c r="AP43">
        <v>0</v>
      </c>
      <c r="AQ43">
        <v>1.453452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78.855045919432243</v>
      </c>
      <c r="BA43">
        <v>3.9136591495962638</v>
      </c>
      <c r="BB43">
        <f t="shared" si="0"/>
        <v>89.714550170888685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2.1289992698736362</v>
      </c>
      <c r="M44">
        <v>2.3584815813117692</v>
      </c>
      <c r="N44">
        <v>2.5045980086370121</v>
      </c>
      <c r="O44">
        <v>2.7758917335701039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0.11242800563556669</v>
      </c>
      <c r="AC44">
        <v>0</v>
      </c>
      <c r="AD44">
        <v>0</v>
      </c>
      <c r="AE44">
        <v>0</v>
      </c>
      <c r="AF44">
        <v>0</v>
      </c>
      <c r="AG44">
        <v>1.2203755291170946</v>
      </c>
      <c r="AH44">
        <v>0</v>
      </c>
      <c r="AI44">
        <v>0</v>
      </c>
      <c r="AJ44">
        <v>0</v>
      </c>
      <c r="AK44">
        <v>1.2606247620538509</v>
      </c>
      <c r="AL44">
        <v>0</v>
      </c>
      <c r="AM44">
        <v>0</v>
      </c>
      <c r="AN44">
        <v>1.0457147046545606E-2</v>
      </c>
      <c r="AO44">
        <v>0</v>
      </c>
      <c r="AP44">
        <v>0</v>
      </c>
      <c r="AQ44">
        <v>0.93508799999999992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78.917663327071566</v>
      </c>
      <c r="BA44">
        <v>3.8783965878284459</v>
      </c>
      <c r="BB44">
        <f t="shared" si="0"/>
        <v>88.906210776488692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2.128982761069889</v>
      </c>
      <c r="M45">
        <v>2.3584815813117692</v>
      </c>
      <c r="N45">
        <v>2.5045980086370121</v>
      </c>
      <c r="O45">
        <v>2.7758917335701039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0.11242800563556669</v>
      </c>
      <c r="AC45">
        <v>0</v>
      </c>
      <c r="AD45">
        <v>0</v>
      </c>
      <c r="AE45">
        <v>0</v>
      </c>
      <c r="AF45">
        <v>0</v>
      </c>
      <c r="AG45">
        <v>1.2203755291170946</v>
      </c>
      <c r="AH45">
        <v>0</v>
      </c>
      <c r="AI45">
        <v>0</v>
      </c>
      <c r="AJ45">
        <v>0</v>
      </c>
      <c r="AK45">
        <v>1.2606247620538509</v>
      </c>
      <c r="AL45">
        <v>0</v>
      </c>
      <c r="AM45">
        <v>0</v>
      </c>
      <c r="AN45">
        <v>1.0457147046545606E-2</v>
      </c>
      <c r="AO45">
        <v>0</v>
      </c>
      <c r="AP45">
        <v>0</v>
      </c>
      <c r="AQ45">
        <v>0.46754399999999996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78.917663327071566</v>
      </c>
      <c r="BA45">
        <v>3.8588525585604492</v>
      </c>
      <c r="BB45">
        <f t="shared" si="0"/>
        <v>88.458194296952954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2.128982761069889</v>
      </c>
      <c r="M46">
        <v>2.3584815813117692</v>
      </c>
      <c r="N46">
        <v>2.5045980086370121</v>
      </c>
      <c r="O46">
        <v>2.7758917335701039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0.11242800563556669</v>
      </c>
      <c r="AC46">
        <v>0</v>
      </c>
      <c r="AD46">
        <v>0</v>
      </c>
      <c r="AE46">
        <v>0</v>
      </c>
      <c r="AF46">
        <v>0</v>
      </c>
      <c r="AG46">
        <v>1.2203755291170946</v>
      </c>
      <c r="AH46">
        <v>0</v>
      </c>
      <c r="AI46">
        <v>0</v>
      </c>
      <c r="AJ46">
        <v>0</v>
      </c>
      <c r="AK46">
        <v>1.2606247620538509</v>
      </c>
      <c r="AL46">
        <v>0</v>
      </c>
      <c r="AM46">
        <v>0</v>
      </c>
      <c r="AN46">
        <v>1.0457147046545606E-2</v>
      </c>
      <c r="AO46">
        <v>0</v>
      </c>
      <c r="AP46">
        <v>0</v>
      </c>
      <c r="AQ46">
        <v>0.46754399999999996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78.928099561678124</v>
      </c>
      <c r="BA46">
        <v>3.8592887931670026</v>
      </c>
      <c r="BB46">
        <f t="shared" si="0"/>
        <v>88.468194296952959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2.128982761069889</v>
      </c>
      <c r="M47">
        <v>2.3584815813117692</v>
      </c>
      <c r="N47">
        <v>2.5045980086370121</v>
      </c>
      <c r="O47">
        <v>2.7758917335701039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0.11242800563556669</v>
      </c>
      <c r="AC47">
        <v>0</v>
      </c>
      <c r="AD47">
        <v>0</v>
      </c>
      <c r="AE47">
        <v>0</v>
      </c>
      <c r="AF47">
        <v>0</v>
      </c>
      <c r="AG47">
        <v>1.2203755291170946</v>
      </c>
      <c r="AH47">
        <v>0</v>
      </c>
      <c r="AI47">
        <v>0</v>
      </c>
      <c r="AJ47">
        <v>0</v>
      </c>
      <c r="AK47">
        <v>1.2606247620538509</v>
      </c>
      <c r="AL47">
        <v>0</v>
      </c>
      <c r="AM47">
        <v>0</v>
      </c>
      <c r="AN47">
        <v>1.0457147046545606E-2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78.83417345021914</v>
      </c>
      <c r="BA47">
        <v>3.8358193425080218</v>
      </c>
      <c r="BB47">
        <f t="shared" si="0"/>
        <v>87.93019363615295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2.128982761069889</v>
      </c>
      <c r="M48">
        <v>2.3584815813117692</v>
      </c>
      <c r="N48">
        <v>2.5045980086370121</v>
      </c>
      <c r="O48">
        <v>2.7758917335701039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0.11242800563556669</v>
      </c>
      <c r="AC48">
        <v>0</v>
      </c>
      <c r="AD48">
        <v>0</v>
      </c>
      <c r="AE48">
        <v>0</v>
      </c>
      <c r="AF48">
        <v>0</v>
      </c>
      <c r="AG48">
        <v>1.2203755291170946</v>
      </c>
      <c r="AH48">
        <v>0</v>
      </c>
      <c r="AI48">
        <v>0</v>
      </c>
      <c r="AJ48">
        <v>0</v>
      </c>
      <c r="AK48">
        <v>1.2606247620538509</v>
      </c>
      <c r="AL48">
        <v>0</v>
      </c>
      <c r="AM48">
        <v>0</v>
      </c>
      <c r="AN48">
        <v>1.0457147046545606E-2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78.83417345021914</v>
      </c>
      <c r="BA48">
        <v>3.8358193425080218</v>
      </c>
      <c r="BB48">
        <f t="shared" si="0"/>
        <v>87.93019363615295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2.128982761069889</v>
      </c>
      <c r="M49">
        <v>2.3584815813117692</v>
      </c>
      <c r="N49">
        <v>2.5045980086370121</v>
      </c>
      <c r="O49">
        <v>2.7758917335701039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1.2203755291170946</v>
      </c>
      <c r="AH49">
        <v>0</v>
      </c>
      <c r="AI49">
        <v>0</v>
      </c>
      <c r="AJ49">
        <v>0</v>
      </c>
      <c r="AK49">
        <v>1.2606247620538509</v>
      </c>
      <c r="AL49">
        <v>0</v>
      </c>
      <c r="AM49">
        <v>0</v>
      </c>
      <c r="AN49">
        <v>1.0457147046545606E-2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78.740247338760156</v>
      </c>
      <c r="BA49">
        <v>3.8271937404134748</v>
      </c>
      <c r="BB49">
        <f t="shared" si="0"/>
        <v>87.732465121152941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2.128982761069889</v>
      </c>
      <c r="M50">
        <v>2.3584815813117692</v>
      </c>
      <c r="N50">
        <v>2.5045980086370121</v>
      </c>
      <c r="O50">
        <v>2.7758917335701039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1.2203755291170946</v>
      </c>
      <c r="AH50">
        <v>0</v>
      </c>
      <c r="AI50">
        <v>0</v>
      </c>
      <c r="AJ50">
        <v>0</v>
      </c>
      <c r="AK50">
        <v>1.2606247620538509</v>
      </c>
      <c r="AL50">
        <v>0</v>
      </c>
      <c r="AM50">
        <v>0</v>
      </c>
      <c r="AN50">
        <v>1.0457147046545606E-2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78.740247338760156</v>
      </c>
      <c r="BA50">
        <v>3.8271937404134748</v>
      </c>
      <c r="BB50">
        <f t="shared" si="0"/>
        <v>87.732465121152941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2.128982761069889</v>
      </c>
      <c r="M51">
        <v>2.3584815813117692</v>
      </c>
      <c r="N51">
        <v>2.5045980086370121</v>
      </c>
      <c r="O51">
        <v>2.7758917335701039</v>
      </c>
      <c r="P51">
        <v>0</v>
      </c>
      <c r="Q51">
        <v>0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0.19110960436234606</v>
      </c>
      <c r="AG51">
        <v>1.2203755291170946</v>
      </c>
      <c r="AH51">
        <v>0</v>
      </c>
      <c r="AI51">
        <v>0</v>
      </c>
      <c r="AJ51">
        <v>0</v>
      </c>
      <c r="AK51">
        <v>1.2606247620538509</v>
      </c>
      <c r="AL51">
        <v>0</v>
      </c>
      <c r="AM51">
        <v>0</v>
      </c>
      <c r="AN51">
        <v>1.0457147046545606E-2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78.740247338760156</v>
      </c>
      <c r="BA51">
        <v>3.8351821218758206</v>
      </c>
      <c r="BB51">
        <f t="shared" si="0"/>
        <v>87.915586344052954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2.1290031327202312</v>
      </c>
      <c r="M52">
        <v>2.3584815813117692</v>
      </c>
      <c r="N52">
        <v>2.5045980086370121</v>
      </c>
      <c r="O52">
        <v>2.7758917335701039</v>
      </c>
      <c r="P52">
        <v>0</v>
      </c>
      <c r="Q52">
        <v>0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0.19110960436234606</v>
      </c>
      <c r="AG52">
        <v>1.2203755291170946</v>
      </c>
      <c r="AH52">
        <v>0</v>
      </c>
      <c r="AI52">
        <v>0</v>
      </c>
      <c r="AJ52">
        <v>0</v>
      </c>
      <c r="AK52">
        <v>1.2606247620538509</v>
      </c>
      <c r="AL52">
        <v>0</v>
      </c>
      <c r="AM52">
        <v>0</v>
      </c>
      <c r="AN52">
        <v>1.0457147046545606E-2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78.740247338760156</v>
      </c>
      <c r="BA52">
        <v>3.8351829734108049</v>
      </c>
      <c r="BB52">
        <f t="shared" si="0"/>
        <v>87.915605864168299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2.1290031327202312</v>
      </c>
      <c r="M53">
        <v>2.3584815813117692</v>
      </c>
      <c r="N53">
        <v>2.5045980086370121</v>
      </c>
      <c r="O53">
        <v>2.7758917335701039</v>
      </c>
      <c r="P53">
        <v>0</v>
      </c>
      <c r="Q53">
        <v>0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0.19110960436234606</v>
      </c>
      <c r="AG53">
        <v>1.2203755291170946</v>
      </c>
      <c r="AH53">
        <v>0</v>
      </c>
      <c r="AI53">
        <v>0</v>
      </c>
      <c r="AJ53">
        <v>0</v>
      </c>
      <c r="AK53">
        <v>1.2606247620538509</v>
      </c>
      <c r="AL53">
        <v>0</v>
      </c>
      <c r="AM53">
        <v>0</v>
      </c>
      <c r="AN53">
        <v>1.0457147046545606E-2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78.708231058234176</v>
      </c>
      <c r="BA53">
        <v>3.8338446928848198</v>
      </c>
      <c r="BB53">
        <f t="shared" si="0"/>
        <v>87.884927864168304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2.128986593203047</v>
      </c>
      <c r="M54">
        <v>2.3584815813117692</v>
      </c>
      <c r="N54">
        <v>2.5045980086370121</v>
      </c>
      <c r="O54">
        <v>2.7758917335701039</v>
      </c>
      <c r="P54">
        <v>0</v>
      </c>
      <c r="Q54">
        <v>0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0.19110960436234606</v>
      </c>
      <c r="AG54">
        <v>1.2203755291170946</v>
      </c>
      <c r="AH54">
        <v>0</v>
      </c>
      <c r="AI54">
        <v>0</v>
      </c>
      <c r="AJ54">
        <v>0</v>
      </c>
      <c r="AK54">
        <v>1.2606247620538509</v>
      </c>
      <c r="AL54">
        <v>0</v>
      </c>
      <c r="AM54">
        <v>0</v>
      </c>
      <c r="AN54">
        <v>1.0457147046545606E-2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78.645613650594839</v>
      </c>
      <c r="BA54">
        <v>3.8312265938936672</v>
      </c>
      <c r="BB54">
        <f t="shared" si="0"/>
        <v>87.824912016002955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2.1290176228965336</v>
      </c>
      <c r="M55">
        <v>2.3584815813117692</v>
      </c>
      <c r="N55">
        <v>2.5045980086370121</v>
      </c>
      <c r="O55">
        <v>2.7758917335701039</v>
      </c>
      <c r="P55">
        <v>0</v>
      </c>
      <c r="Q55">
        <v>0</v>
      </c>
      <c r="R55">
        <v>0</v>
      </c>
      <c r="S55">
        <v>0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0.19110960436234606</v>
      </c>
      <c r="AG55">
        <v>1.2203755291170946</v>
      </c>
      <c r="AH55">
        <v>0</v>
      </c>
      <c r="AI55">
        <v>0</v>
      </c>
      <c r="AJ55">
        <v>0</v>
      </c>
      <c r="AK55">
        <v>1.2606247620538509</v>
      </c>
      <c r="AL55">
        <v>0</v>
      </c>
      <c r="AM55">
        <v>0</v>
      </c>
      <c r="AN55">
        <v>1.0457147046545606E-2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78.645613650594839</v>
      </c>
      <c r="BA55">
        <v>3.8312278909348549</v>
      </c>
      <c r="BB55">
        <f t="shared" si="0"/>
        <v>87.824941748655249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2.1290244924584063</v>
      </c>
      <c r="M56">
        <v>2.3584815813117692</v>
      </c>
      <c r="N56">
        <v>2.5045980086370121</v>
      </c>
      <c r="O56">
        <v>2.7758917335701039</v>
      </c>
      <c r="P56">
        <v>0</v>
      </c>
      <c r="Q56">
        <v>0</v>
      </c>
      <c r="R56">
        <v>0</v>
      </c>
      <c r="S56">
        <v>0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0.19110960436234606</v>
      </c>
      <c r="AG56">
        <v>1.2203755291170946</v>
      </c>
      <c r="AH56">
        <v>0</v>
      </c>
      <c r="AI56">
        <v>0</v>
      </c>
      <c r="AJ56">
        <v>0</v>
      </c>
      <c r="AK56">
        <v>1.2606247620538509</v>
      </c>
      <c r="AL56">
        <v>0</v>
      </c>
      <c r="AM56">
        <v>0</v>
      </c>
      <c r="AN56">
        <v>1.0457147046545606E-2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78.645613650594839</v>
      </c>
      <c r="BA56">
        <v>3.831228178082541</v>
      </c>
      <c r="BB56">
        <f t="shared" si="0"/>
        <v>87.824948331069436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2.1290001791356881</v>
      </c>
      <c r="M57">
        <v>2.3584815813117692</v>
      </c>
      <c r="N57">
        <v>2.5045980086370121</v>
      </c>
      <c r="O57">
        <v>2.7758917335701039</v>
      </c>
      <c r="P57">
        <v>0</v>
      </c>
      <c r="Q57">
        <v>0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0.19110960436234606</v>
      </c>
      <c r="AG57">
        <v>1.2203755291170946</v>
      </c>
      <c r="AH57">
        <v>0</v>
      </c>
      <c r="AI57">
        <v>0</v>
      </c>
      <c r="AJ57">
        <v>0</v>
      </c>
      <c r="AK57">
        <v>1.2606247620538509</v>
      </c>
      <c r="AL57">
        <v>0</v>
      </c>
      <c r="AM57">
        <v>0</v>
      </c>
      <c r="AN57">
        <v>1.0457147046545606E-2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78.645613650594839</v>
      </c>
      <c r="BA57">
        <v>3.8312271617856513</v>
      </c>
      <c r="BB57">
        <f t="shared" si="0"/>
        <v>87.824925034043602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2.1289703709365151</v>
      </c>
      <c r="M58">
        <v>2.3584815813117692</v>
      </c>
      <c r="N58">
        <v>2.5045980086370121</v>
      </c>
      <c r="O58">
        <v>2.7758917335701039</v>
      </c>
      <c r="P58">
        <v>0</v>
      </c>
      <c r="Q58">
        <v>0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0.19110960436234606</v>
      </c>
      <c r="AG58">
        <v>1.2203755291170946</v>
      </c>
      <c r="AH58">
        <v>0</v>
      </c>
      <c r="AI58">
        <v>0</v>
      </c>
      <c r="AJ58">
        <v>0</v>
      </c>
      <c r="AK58">
        <v>1.2606247620538509</v>
      </c>
      <c r="AL58">
        <v>0</v>
      </c>
      <c r="AM58">
        <v>0</v>
      </c>
      <c r="AN58">
        <v>1.0457147046545606E-2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78.645613650594839</v>
      </c>
      <c r="BA58">
        <v>3.8312259158029258</v>
      </c>
      <c r="BB58">
        <f t="shared" si="0"/>
        <v>87.824896471827145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2.1290016323110539</v>
      </c>
      <c r="M59">
        <v>1.8472215843857638</v>
      </c>
      <c r="N59">
        <v>2.5045980086370121</v>
      </c>
      <c r="O59">
        <v>2.7758917335701039</v>
      </c>
      <c r="P59">
        <v>0</v>
      </c>
      <c r="Q59">
        <v>0</v>
      </c>
      <c r="R59">
        <v>0</v>
      </c>
      <c r="S59">
        <v>0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0.19110960436234606</v>
      </c>
      <c r="AG59">
        <v>1.2203755291170946</v>
      </c>
      <c r="AH59">
        <v>0</v>
      </c>
      <c r="AI59">
        <v>0</v>
      </c>
      <c r="AJ59">
        <v>0</v>
      </c>
      <c r="AK59">
        <v>1.2606247620538509</v>
      </c>
      <c r="AL59">
        <v>0</v>
      </c>
      <c r="AM59">
        <v>0</v>
      </c>
      <c r="AN59">
        <v>1.0457147046545606E-2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78.645613650594839</v>
      </c>
      <c r="BA59">
        <v>3.809856554656875</v>
      </c>
      <c r="BB59">
        <f t="shared" si="0"/>
        <v>87.335037097421733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2.128989489543057</v>
      </c>
      <c r="M60">
        <v>1.8472215843857638</v>
      </c>
      <c r="N60">
        <v>2.5045980086370121</v>
      </c>
      <c r="O60">
        <v>2.7758917335701039</v>
      </c>
      <c r="P60">
        <v>0</v>
      </c>
      <c r="Q60">
        <v>0</v>
      </c>
      <c r="R60">
        <v>0</v>
      </c>
      <c r="S60">
        <v>0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0.19110960436234606</v>
      </c>
      <c r="AG60">
        <v>1.2203755291170946</v>
      </c>
      <c r="AH60">
        <v>0</v>
      </c>
      <c r="AI60">
        <v>0</v>
      </c>
      <c r="AJ60">
        <v>0</v>
      </c>
      <c r="AK60">
        <v>1.2606247620538509</v>
      </c>
      <c r="AL60">
        <v>0</v>
      </c>
      <c r="AM60">
        <v>0</v>
      </c>
      <c r="AN60">
        <v>1.0457147046545606E-2</v>
      </c>
      <c r="AO60">
        <v>0</v>
      </c>
      <c r="AP60">
        <v>0</v>
      </c>
      <c r="AQ60">
        <v>0.50210158714255892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78.645613650594839</v>
      </c>
      <c r="BA60">
        <v>3.8308438934317319</v>
      </c>
      <c r="BB60">
        <f t="shared" si="0"/>
        <v>87.816139203021436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1.6801974988446482</v>
      </c>
      <c r="L61">
        <v>2.1290114993800437</v>
      </c>
      <c r="M61">
        <v>2.0350256512018765</v>
      </c>
      <c r="N61">
        <v>2.5045980086370121</v>
      </c>
      <c r="O61">
        <v>2.7758917335701039</v>
      </c>
      <c r="P61">
        <v>0</v>
      </c>
      <c r="Q61">
        <v>0</v>
      </c>
      <c r="R61">
        <v>0</v>
      </c>
      <c r="S61">
        <v>0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0.19110960436234606</v>
      </c>
      <c r="AG61">
        <v>1.2203755291170946</v>
      </c>
      <c r="AH61">
        <v>0</v>
      </c>
      <c r="AI61">
        <v>0</v>
      </c>
      <c r="AJ61">
        <v>0</v>
      </c>
      <c r="AK61">
        <v>1.2606247620538509</v>
      </c>
      <c r="AL61">
        <v>0</v>
      </c>
      <c r="AM61">
        <v>0</v>
      </c>
      <c r="AN61">
        <v>1.0457147046545606E-2</v>
      </c>
      <c r="AO61">
        <v>0</v>
      </c>
      <c r="AP61">
        <v>0</v>
      </c>
      <c r="AQ61">
        <v>1.0042032064287205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78.645613650594839</v>
      </c>
      <c r="BA61">
        <v>3.9299151265736993</v>
      </c>
      <c r="BB61">
        <f t="shared" si="0"/>
        <v>90.087193164663375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2.1290106971350364</v>
      </c>
      <c r="M62">
        <v>2.2960310304685914</v>
      </c>
      <c r="N62">
        <v>2.5045980086370121</v>
      </c>
      <c r="O62">
        <v>2.7758917335701039</v>
      </c>
      <c r="P62">
        <v>0</v>
      </c>
      <c r="Q62">
        <v>0</v>
      </c>
      <c r="R62">
        <v>0</v>
      </c>
      <c r="S62">
        <v>0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0.19110960436234606</v>
      </c>
      <c r="AG62">
        <v>1.2203755291170946</v>
      </c>
      <c r="AH62">
        <v>0</v>
      </c>
      <c r="AI62">
        <v>0</v>
      </c>
      <c r="AJ62">
        <v>0</v>
      </c>
      <c r="AK62">
        <v>1.2606247620538509</v>
      </c>
      <c r="AL62">
        <v>0</v>
      </c>
      <c r="AM62">
        <v>0</v>
      </c>
      <c r="AN62">
        <v>1.0457147046545606E-2</v>
      </c>
      <c r="AO62">
        <v>0</v>
      </c>
      <c r="AP62">
        <v>0</v>
      </c>
      <c r="AQ62">
        <v>1.5063047935712794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78.603868712168634</v>
      </c>
      <c r="BA62">
        <v>3.8898357703578452</v>
      </c>
      <c r="BB62">
        <f t="shared" si="0"/>
        <v>89.168436247772647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2.1289679858985315</v>
      </c>
      <c r="M63">
        <v>2.3584815813117692</v>
      </c>
      <c r="N63">
        <v>2.5045980086370121</v>
      </c>
      <c r="O63">
        <v>2.7758917335701039</v>
      </c>
      <c r="P63">
        <v>0</v>
      </c>
      <c r="Q63">
        <v>0</v>
      </c>
      <c r="R63">
        <v>0</v>
      </c>
      <c r="S63">
        <v>0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0.38221920872469212</v>
      </c>
      <c r="AG63">
        <v>1.2203755291170946</v>
      </c>
      <c r="AH63">
        <v>0</v>
      </c>
      <c r="AI63">
        <v>0</v>
      </c>
      <c r="AJ63">
        <v>0</v>
      </c>
      <c r="AK63">
        <v>1.2606247620538509</v>
      </c>
      <c r="AL63">
        <v>0</v>
      </c>
      <c r="AM63">
        <v>0</v>
      </c>
      <c r="AN63">
        <v>1.0457147046545606E-2</v>
      </c>
      <c r="AO63">
        <v>0</v>
      </c>
      <c r="AP63">
        <v>0</v>
      </c>
      <c r="AQ63">
        <v>2.008406412857441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78.603868712168634</v>
      </c>
      <c r="BA63">
        <v>3.921420647201912</v>
      </c>
      <c r="BB63">
        <f t="shared" si="0"/>
        <v>89.892470434183764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2.1289942970488096</v>
      </c>
      <c r="M64">
        <v>2.3584815813117692</v>
      </c>
      <c r="N64">
        <v>2.5045980086370121</v>
      </c>
      <c r="O64">
        <v>2.7758917335701039</v>
      </c>
      <c r="P64">
        <v>0</v>
      </c>
      <c r="Q64">
        <v>0</v>
      </c>
      <c r="R64">
        <v>0</v>
      </c>
      <c r="S64">
        <v>0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0.38221920872469212</v>
      </c>
      <c r="AG64">
        <v>1.2203755291170946</v>
      </c>
      <c r="AH64">
        <v>0</v>
      </c>
      <c r="AI64">
        <v>0</v>
      </c>
      <c r="AJ64">
        <v>0</v>
      </c>
      <c r="AK64">
        <v>1.2606247620538509</v>
      </c>
      <c r="AL64">
        <v>0</v>
      </c>
      <c r="AM64">
        <v>0</v>
      </c>
      <c r="AN64">
        <v>1.0457147046545606E-2</v>
      </c>
      <c r="AO64">
        <v>0</v>
      </c>
      <c r="AP64">
        <v>0</v>
      </c>
      <c r="AQ64">
        <v>2.008406412857441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78.603868712168634</v>
      </c>
      <c r="BA64">
        <v>3.9214217470079937</v>
      </c>
      <c r="BB64">
        <f t="shared" si="0"/>
        <v>89.892495645527958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2.1289951498935036</v>
      </c>
      <c r="M65">
        <v>2.3584815813117692</v>
      </c>
      <c r="N65">
        <v>2.5045980086370121</v>
      </c>
      <c r="O65">
        <v>2.7758917335701039</v>
      </c>
      <c r="P65">
        <v>0</v>
      </c>
      <c r="Q65">
        <v>0</v>
      </c>
      <c r="R65">
        <v>0</v>
      </c>
      <c r="S65">
        <v>0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0.38221920872469212</v>
      </c>
      <c r="AG65">
        <v>1.2203755291170946</v>
      </c>
      <c r="AH65">
        <v>0</v>
      </c>
      <c r="AI65">
        <v>0</v>
      </c>
      <c r="AJ65">
        <v>0</v>
      </c>
      <c r="AK65">
        <v>1.2606247620538509</v>
      </c>
      <c r="AL65">
        <v>0</v>
      </c>
      <c r="AM65">
        <v>0</v>
      </c>
      <c r="AN65">
        <v>1.0457147046545606E-2</v>
      </c>
      <c r="AO65">
        <v>0</v>
      </c>
      <c r="AP65">
        <v>0</v>
      </c>
      <c r="AQ65">
        <v>2.008406412857441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78.603868712168634</v>
      </c>
      <c r="BA65">
        <v>3.9214217826569016</v>
      </c>
      <c r="BB65">
        <f t="shared" si="0"/>
        <v>89.892496462723742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2.1289782083371787</v>
      </c>
      <c r="M66">
        <v>2.3584815813117692</v>
      </c>
      <c r="N66">
        <v>2.5045980086370121</v>
      </c>
      <c r="O66">
        <v>2.7758917335701039</v>
      </c>
      <c r="P66">
        <v>0</v>
      </c>
      <c r="Q66">
        <v>0</v>
      </c>
      <c r="R66">
        <v>0</v>
      </c>
      <c r="S66">
        <v>0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0.38221920872469212</v>
      </c>
      <c r="AG66">
        <v>1.2203755291170946</v>
      </c>
      <c r="AH66">
        <v>0</v>
      </c>
      <c r="AI66">
        <v>0</v>
      </c>
      <c r="AJ66">
        <v>0</v>
      </c>
      <c r="AK66">
        <v>1.2606247620538509</v>
      </c>
      <c r="AL66">
        <v>0</v>
      </c>
      <c r="AM66">
        <v>0</v>
      </c>
      <c r="AN66">
        <v>1.0457147046545606E-2</v>
      </c>
      <c r="AO66">
        <v>0</v>
      </c>
      <c r="AP66">
        <v>0</v>
      </c>
      <c r="AQ66">
        <v>2.008406412857441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78.603868712168634</v>
      </c>
      <c r="BA66">
        <v>3.9214210744998477</v>
      </c>
      <c r="BB66">
        <f t="shared" si="0"/>
        <v>89.892480229324477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2.1290453550954327</v>
      </c>
      <c r="M67">
        <v>2.3584815813117692</v>
      </c>
      <c r="N67">
        <v>2.5045980086370121</v>
      </c>
      <c r="O67">
        <v>2.7758917335701039</v>
      </c>
      <c r="P67">
        <v>0</v>
      </c>
      <c r="Q67">
        <v>0</v>
      </c>
      <c r="R67">
        <v>0</v>
      </c>
      <c r="S67">
        <v>0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0.57332879127530789</v>
      </c>
      <c r="AG67">
        <v>1.2203755291170946</v>
      </c>
      <c r="AH67">
        <v>6.0671695679398861E-2</v>
      </c>
      <c r="AI67">
        <v>0</v>
      </c>
      <c r="AJ67">
        <v>0</v>
      </c>
      <c r="AK67">
        <v>1.2606247620538509</v>
      </c>
      <c r="AL67">
        <v>0</v>
      </c>
      <c r="AM67">
        <v>0</v>
      </c>
      <c r="AN67">
        <v>1.0457147046545606E-2</v>
      </c>
      <c r="AO67">
        <v>0</v>
      </c>
      <c r="AP67">
        <v>0</v>
      </c>
      <c r="AQ67">
        <v>2.008406412857441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78.626269046128144</v>
      </c>
      <c r="BA67">
        <v>3.9328846726238726</v>
      </c>
      <c r="BB67">
        <f t="shared" si="0"/>
        <v>90.15526539014823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2.1290126457792611</v>
      </c>
      <c r="M68">
        <v>2.3584815813117692</v>
      </c>
      <c r="N68">
        <v>2.5045980086370121</v>
      </c>
      <c r="O68">
        <v>2.7758917335701039</v>
      </c>
      <c r="P68">
        <v>0</v>
      </c>
      <c r="Q68">
        <v>0</v>
      </c>
      <c r="R68">
        <v>0</v>
      </c>
      <c r="S68">
        <v>0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0.57332879127530789</v>
      </c>
      <c r="AG68">
        <v>1.2203755291170946</v>
      </c>
      <c r="AH68">
        <v>0.42470189135879771</v>
      </c>
      <c r="AI68">
        <v>0</v>
      </c>
      <c r="AJ68">
        <v>0</v>
      </c>
      <c r="AK68">
        <v>1.2606247620538509</v>
      </c>
      <c r="AL68">
        <v>0</v>
      </c>
      <c r="AM68">
        <v>0</v>
      </c>
      <c r="AN68">
        <v>1.0457147046545606E-2</v>
      </c>
      <c r="AO68">
        <v>0</v>
      </c>
      <c r="AP68">
        <v>0</v>
      </c>
      <c r="AQ68">
        <v>2.008406412857441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78.769069087873078</v>
      </c>
      <c r="BA68">
        <v>3.9540688092987883</v>
      </c>
      <c r="BB68">
        <f t="shared" ref="BB68:BB99" si="1">SUM(B68:AZ68)-BA68</f>
        <v>90.640878781581478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2.1290064738992753</v>
      </c>
      <c r="M69">
        <v>2.3584815813117692</v>
      </c>
      <c r="N69">
        <v>2.5045980086370121</v>
      </c>
      <c r="O69">
        <v>2.7758917335701039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0.18208439073262367</v>
      </c>
      <c r="AE69">
        <v>0</v>
      </c>
      <c r="AF69">
        <v>0.57332879127530789</v>
      </c>
      <c r="AG69">
        <v>1.2203755291170946</v>
      </c>
      <c r="AH69">
        <v>0.99906065654351883</v>
      </c>
      <c r="AI69">
        <v>0</v>
      </c>
      <c r="AJ69">
        <v>0</v>
      </c>
      <c r="AK69">
        <v>1.2606247620538509</v>
      </c>
      <c r="AL69">
        <v>0</v>
      </c>
      <c r="AM69">
        <v>0</v>
      </c>
      <c r="AN69">
        <v>1.0457147046545606E-2</v>
      </c>
      <c r="AO69">
        <v>0</v>
      </c>
      <c r="AP69">
        <v>0</v>
      </c>
      <c r="AQ69">
        <v>2.008406412857441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79.147866833646404</v>
      </c>
      <c r="BA69">
        <v>4.001521621004871</v>
      </c>
      <c r="BB69">
        <f t="shared" si="1"/>
        <v>91.728660699686074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2.0976942178076019</v>
      </c>
      <c r="M70">
        <v>2.3584815813117692</v>
      </c>
      <c r="N70">
        <v>2.5045980086370121</v>
      </c>
      <c r="O70">
        <v>2.7758917335701039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0.20939706324358173</v>
      </c>
      <c r="AE70">
        <v>0.38785536380713831</v>
      </c>
      <c r="AF70">
        <v>0.57332879127530789</v>
      </c>
      <c r="AG70">
        <v>1.2203755291170946</v>
      </c>
      <c r="AH70">
        <v>1.3145534999999997</v>
      </c>
      <c r="AI70">
        <v>0</v>
      </c>
      <c r="AJ70">
        <v>0</v>
      </c>
      <c r="AK70">
        <v>1.2606247620538509</v>
      </c>
      <c r="AL70">
        <v>0</v>
      </c>
      <c r="AM70">
        <v>0</v>
      </c>
      <c r="AN70">
        <v>1.0457147046545606E-2</v>
      </c>
      <c r="AO70">
        <v>0</v>
      </c>
      <c r="AP70">
        <v>0</v>
      </c>
      <c r="AQ70">
        <v>2.008406412857441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79.313437695679383</v>
      </c>
      <c r="BA70">
        <v>4.0376752555078008</v>
      </c>
      <c r="BB70">
        <f t="shared" si="1"/>
        <v>92.557426550899024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2.222862943024106</v>
      </c>
      <c r="M71">
        <v>2.3584815813117692</v>
      </c>
      <c r="N71">
        <v>2.5045980086370121</v>
      </c>
      <c r="O71">
        <v>2.7758917335701039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7.4951994364433297E-2</v>
      </c>
      <c r="AC71">
        <v>0</v>
      </c>
      <c r="AD71">
        <v>0.41879412648716347</v>
      </c>
      <c r="AE71">
        <v>0.77571072761427662</v>
      </c>
      <c r="AF71">
        <v>0.57332879127530789</v>
      </c>
      <c r="AG71">
        <v>1.2203755291170946</v>
      </c>
      <c r="AH71">
        <v>1.4985909956167816</v>
      </c>
      <c r="AI71">
        <v>0</v>
      </c>
      <c r="AJ71">
        <v>0</v>
      </c>
      <c r="AK71">
        <v>1.2606247620538509</v>
      </c>
      <c r="AL71">
        <v>0</v>
      </c>
      <c r="AM71">
        <v>6.2606609476101013E-2</v>
      </c>
      <c r="AN71">
        <v>1.0457147046545606E-2</v>
      </c>
      <c r="AO71">
        <v>0</v>
      </c>
      <c r="AP71">
        <v>0</v>
      </c>
      <c r="AQ71">
        <v>2.008406412857441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79.911067626800232</v>
      </c>
      <c r="BA71">
        <v>4.1062961077507376</v>
      </c>
      <c r="BB71">
        <f t="shared" si="1"/>
        <v>94.130452881501483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2.128982761069889</v>
      </c>
      <c r="M72">
        <v>2.3584815813117692</v>
      </c>
      <c r="N72">
        <v>2.5045980086370121</v>
      </c>
      <c r="O72">
        <v>2.7758917335701039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0.22485601127113339</v>
      </c>
      <c r="AC72">
        <v>0</v>
      </c>
      <c r="AD72">
        <v>0.62819118973074517</v>
      </c>
      <c r="AE72">
        <v>0.77571072761427662</v>
      </c>
      <c r="AF72">
        <v>0.57332879127530789</v>
      </c>
      <c r="AG72">
        <v>1.2203755291170946</v>
      </c>
      <c r="AH72">
        <v>1.9981213130870377</v>
      </c>
      <c r="AI72">
        <v>0</v>
      </c>
      <c r="AJ72">
        <v>0</v>
      </c>
      <c r="AK72">
        <v>1.2606247620538509</v>
      </c>
      <c r="AL72">
        <v>0</v>
      </c>
      <c r="AM72">
        <v>0.11582221331663536</v>
      </c>
      <c r="AN72">
        <v>1.0457147046545606E-2</v>
      </c>
      <c r="AO72">
        <v>0</v>
      </c>
      <c r="AP72">
        <v>0</v>
      </c>
      <c r="AQ72">
        <v>2.008406412857441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81.235468586933834</v>
      </c>
      <c r="BA72">
        <v>4.1958554409397095</v>
      </c>
      <c r="BB72">
        <f t="shared" si="1"/>
        <v>96.183461327952969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2.128982761069889</v>
      </c>
      <c r="M73">
        <v>2.3584815813117692</v>
      </c>
      <c r="N73">
        <v>2.5045980086370121</v>
      </c>
      <c r="O73">
        <v>2.7758917335701039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0.73827721352536002</v>
      </c>
      <c r="AC73">
        <v>0</v>
      </c>
      <c r="AD73">
        <v>0.62819118973074517</v>
      </c>
      <c r="AE73">
        <v>1.1665961928616153</v>
      </c>
      <c r="AF73">
        <v>0.64340231214777699</v>
      </c>
      <c r="AG73">
        <v>1.2203755291170946</v>
      </c>
      <c r="AH73">
        <v>2.4976516521603003</v>
      </c>
      <c r="AI73">
        <v>0</v>
      </c>
      <c r="AJ73">
        <v>0</v>
      </c>
      <c r="AK73">
        <v>1.2606247620538509</v>
      </c>
      <c r="AL73">
        <v>0</v>
      </c>
      <c r="AM73">
        <v>0.219123109476101</v>
      </c>
      <c r="AN73">
        <v>1.0457147046545606E-2</v>
      </c>
      <c r="AO73">
        <v>0</v>
      </c>
      <c r="AP73">
        <v>0</v>
      </c>
      <c r="AQ73">
        <v>2.008406412857441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82.014119181799217</v>
      </c>
      <c r="BA73">
        <v>4.2943304733118506</v>
      </c>
      <c r="BB73">
        <f t="shared" si="1"/>
        <v>98.440848314052971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2.128982761069889</v>
      </c>
      <c r="M74">
        <v>2.3584815813117692</v>
      </c>
      <c r="N74">
        <v>2.5045980086370121</v>
      </c>
      <c r="O74">
        <v>2.7758917335701039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0.73827721352536002</v>
      </c>
      <c r="AC74">
        <v>0</v>
      </c>
      <c r="AD74">
        <v>0.62819118973074517</v>
      </c>
      <c r="AE74">
        <v>1.1675658472135253</v>
      </c>
      <c r="AF74">
        <v>0.64340231214777699</v>
      </c>
      <c r="AG74">
        <v>1.2203755291170946</v>
      </c>
      <c r="AH74">
        <v>2.4976516521603003</v>
      </c>
      <c r="AI74">
        <v>0</v>
      </c>
      <c r="AJ74">
        <v>0</v>
      </c>
      <c r="AK74">
        <v>1.2606247620538509</v>
      </c>
      <c r="AL74">
        <v>0</v>
      </c>
      <c r="AM74">
        <v>0.3718832119599248</v>
      </c>
      <c r="AN74">
        <v>1.0457147046545606E-2</v>
      </c>
      <c r="AO74">
        <v>0</v>
      </c>
      <c r="AP74">
        <v>0</v>
      </c>
      <c r="AQ74">
        <v>2.008406412857441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82.204940513462731</v>
      </c>
      <c r="BA74">
        <v>4.308732708811112</v>
      </c>
      <c r="BB74">
        <f t="shared" si="1"/>
        <v>98.770997167052968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2.128982761069889</v>
      </c>
      <c r="M75">
        <v>2.3584815813117692</v>
      </c>
      <c r="N75">
        <v>2.5045980086370121</v>
      </c>
      <c r="O75">
        <v>2.7758917335701039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0.73827721352536002</v>
      </c>
      <c r="AC75">
        <v>0</v>
      </c>
      <c r="AD75">
        <v>0.62819118973074517</v>
      </c>
      <c r="AE75">
        <v>1.1675658472135253</v>
      </c>
      <c r="AF75">
        <v>0.64340231214777699</v>
      </c>
      <c r="AG75">
        <v>1.2203755291170946</v>
      </c>
      <c r="AH75">
        <v>2.4976516521603003</v>
      </c>
      <c r="AI75">
        <v>0</v>
      </c>
      <c r="AJ75">
        <v>0</v>
      </c>
      <c r="AK75">
        <v>1.2606247620538509</v>
      </c>
      <c r="AL75">
        <v>0</v>
      </c>
      <c r="AM75">
        <v>0.3718832119599248</v>
      </c>
      <c r="AN75">
        <v>1.0457147046545606E-2</v>
      </c>
      <c r="AO75">
        <v>0</v>
      </c>
      <c r="AP75">
        <v>0</v>
      </c>
      <c r="AQ75">
        <v>2.008406412857441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82.429684825714872</v>
      </c>
      <c r="BA75">
        <v>4.318127021063253</v>
      </c>
      <c r="BB75">
        <f t="shared" si="1"/>
        <v>98.986347167052969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2.128982761069889</v>
      </c>
      <c r="M76">
        <v>2.3584815813117692</v>
      </c>
      <c r="N76">
        <v>2.5045980086370121</v>
      </c>
      <c r="O76">
        <v>2.7758917335701039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0.73827721352536002</v>
      </c>
      <c r="AC76">
        <v>0</v>
      </c>
      <c r="AD76">
        <v>0.62819118973074517</v>
      </c>
      <c r="AE76">
        <v>1.1675658472135253</v>
      </c>
      <c r="AF76">
        <v>0.64340231214777699</v>
      </c>
      <c r="AG76">
        <v>1.2203755291170946</v>
      </c>
      <c r="AH76">
        <v>2.4976516521603003</v>
      </c>
      <c r="AI76">
        <v>0</v>
      </c>
      <c r="AJ76">
        <v>0</v>
      </c>
      <c r="AK76">
        <v>1.2606247620538509</v>
      </c>
      <c r="AL76">
        <v>0</v>
      </c>
      <c r="AM76">
        <v>0.3718832119599248</v>
      </c>
      <c r="AN76">
        <v>1.0457147046545606E-2</v>
      </c>
      <c r="AO76">
        <v>0</v>
      </c>
      <c r="AP76">
        <v>0</v>
      </c>
      <c r="AQ76">
        <v>2.008406412857441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82.488494051346265</v>
      </c>
      <c r="BA76">
        <v>4.3205852466946393</v>
      </c>
      <c r="BB76">
        <f t="shared" si="1"/>
        <v>99.042698167052976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2.128982761069889</v>
      </c>
      <c r="M77">
        <v>2.3584815813117692</v>
      </c>
      <c r="N77">
        <v>2.5045980086370121</v>
      </c>
      <c r="O77">
        <v>2.7758917335701039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0.73827721352536002</v>
      </c>
      <c r="AC77">
        <v>0</v>
      </c>
      <c r="AD77">
        <v>0.62819118973074517</v>
      </c>
      <c r="AE77">
        <v>1.1675658472135253</v>
      </c>
      <c r="AF77">
        <v>0.64340231214777699</v>
      </c>
      <c r="AG77">
        <v>1.2203755291170946</v>
      </c>
      <c r="AH77">
        <v>2.4976516521603003</v>
      </c>
      <c r="AI77">
        <v>0</v>
      </c>
      <c r="AJ77">
        <v>0</v>
      </c>
      <c r="AK77">
        <v>1.2606247620538509</v>
      </c>
      <c r="AL77">
        <v>0</v>
      </c>
      <c r="AM77">
        <v>0.3718832119599248</v>
      </c>
      <c r="AN77">
        <v>1.0457147046545606E-2</v>
      </c>
      <c r="AO77">
        <v>0</v>
      </c>
      <c r="AP77">
        <v>0</v>
      </c>
      <c r="AQ77">
        <v>2.008406412857441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82.394567939887281</v>
      </c>
      <c r="BA77">
        <v>4.3166591352356587</v>
      </c>
      <c r="BB77">
        <f t="shared" si="1"/>
        <v>98.952698167052972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2.128982761069889</v>
      </c>
      <c r="M78">
        <v>2.3584815813117692</v>
      </c>
      <c r="N78">
        <v>2.5045980086370121</v>
      </c>
      <c r="O78">
        <v>2.7758917335701039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0.73827721352536002</v>
      </c>
      <c r="AC78">
        <v>0</v>
      </c>
      <c r="AD78">
        <v>0.62819118973074517</v>
      </c>
      <c r="AE78">
        <v>1.1675658472135253</v>
      </c>
      <c r="AF78">
        <v>0.64340231214777699</v>
      </c>
      <c r="AG78">
        <v>1.2203755291170946</v>
      </c>
      <c r="AH78">
        <v>1.9981213130870377</v>
      </c>
      <c r="AI78">
        <v>0</v>
      </c>
      <c r="AJ78">
        <v>0</v>
      </c>
      <c r="AK78">
        <v>1.2606247620538509</v>
      </c>
      <c r="AL78">
        <v>0</v>
      </c>
      <c r="AM78">
        <v>0.3718832119599248</v>
      </c>
      <c r="AN78">
        <v>1.0457147046545606E-2</v>
      </c>
      <c r="AO78">
        <v>0</v>
      </c>
      <c r="AP78">
        <v>0</v>
      </c>
      <c r="AQ78">
        <v>2.008406412857441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82.389220413274884</v>
      </c>
      <c r="BA78">
        <v>4.2955552404499944</v>
      </c>
      <c r="BB78">
        <f t="shared" si="1"/>
        <v>98.468924196152955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2.128982761069889</v>
      </c>
      <c r="M79">
        <v>2.3584815813117692</v>
      </c>
      <c r="N79">
        <v>2.5045980086370121</v>
      </c>
      <c r="O79">
        <v>2.7758917335701039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0.36726480901690678</v>
      </c>
      <c r="AC79">
        <v>0</v>
      </c>
      <c r="AD79">
        <v>0.62819118973074517</v>
      </c>
      <c r="AE79">
        <v>0.77571072761427662</v>
      </c>
      <c r="AF79">
        <v>0.57332879127530789</v>
      </c>
      <c r="AG79">
        <v>1.2203755291170946</v>
      </c>
      <c r="AH79">
        <v>1.4985909956167816</v>
      </c>
      <c r="AI79">
        <v>0</v>
      </c>
      <c r="AJ79">
        <v>0</v>
      </c>
      <c r="AK79">
        <v>1.2606247620538509</v>
      </c>
      <c r="AL79">
        <v>0</v>
      </c>
      <c r="AM79">
        <v>0.24792214130661658</v>
      </c>
      <c r="AN79">
        <v>1.0457147046545606E-2</v>
      </c>
      <c r="AO79">
        <v>0</v>
      </c>
      <c r="AP79">
        <v>0</v>
      </c>
      <c r="AQ79">
        <v>2.008406412857441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81.305462325193062</v>
      </c>
      <c r="BA79">
        <v>4.1893752766644443</v>
      </c>
      <c r="BB79">
        <f t="shared" si="1"/>
        <v>96.034913638752954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2.128982761069889</v>
      </c>
      <c r="M80">
        <v>2.3584815813117692</v>
      </c>
      <c r="N80">
        <v>2.5045980086370121</v>
      </c>
      <c r="O80">
        <v>2.7758917335701039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0.36726480901690678</v>
      </c>
      <c r="AC80">
        <v>0</v>
      </c>
      <c r="AD80">
        <v>0.41879412648716347</v>
      </c>
      <c r="AE80">
        <v>0.72722879524107698</v>
      </c>
      <c r="AF80">
        <v>0.57332879127530789</v>
      </c>
      <c r="AG80">
        <v>1.2203755291170946</v>
      </c>
      <c r="AH80">
        <v>0.99906065654351883</v>
      </c>
      <c r="AI80">
        <v>0</v>
      </c>
      <c r="AJ80">
        <v>0</v>
      </c>
      <c r="AK80">
        <v>1.2606247620538509</v>
      </c>
      <c r="AL80">
        <v>0</v>
      </c>
      <c r="AM80">
        <v>0.12396107065330829</v>
      </c>
      <c r="AN80">
        <v>1.0457147046545606E-2</v>
      </c>
      <c r="AO80">
        <v>0</v>
      </c>
      <c r="AP80">
        <v>0</v>
      </c>
      <c r="AQ80">
        <v>2.008406412857441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80.895076184512618</v>
      </c>
      <c r="BA80">
        <v>4.1353798530406456</v>
      </c>
      <c r="BB80">
        <f t="shared" si="1"/>
        <v>94.797152516352966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2.1290005268886212</v>
      </c>
      <c r="M81">
        <v>2.3584815813117692</v>
      </c>
      <c r="N81">
        <v>2.5045980086370121</v>
      </c>
      <c r="O81">
        <v>2.7758917335701039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0.36726480901690678</v>
      </c>
      <c r="AC81">
        <v>0</v>
      </c>
      <c r="AD81">
        <v>0.19725809768315591</v>
      </c>
      <c r="AE81">
        <v>0.3636144095178459</v>
      </c>
      <c r="AF81">
        <v>0.57332879127530789</v>
      </c>
      <c r="AG81">
        <v>1.2203755291170946</v>
      </c>
      <c r="AH81">
        <v>0.49953033907326239</v>
      </c>
      <c r="AI81">
        <v>0</v>
      </c>
      <c r="AJ81">
        <v>0</v>
      </c>
      <c r="AK81">
        <v>1.2606247620538509</v>
      </c>
      <c r="AL81">
        <v>0</v>
      </c>
      <c r="AM81">
        <v>2.1912299102483827E-2</v>
      </c>
      <c r="AN81">
        <v>1.0457147046545606E-2</v>
      </c>
      <c r="AO81">
        <v>0</v>
      </c>
      <c r="AP81">
        <v>0</v>
      </c>
      <c r="AQ81">
        <v>2.008406412857441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80.585037570444584</v>
      </c>
      <c r="BA81">
        <v>4.0728156883355116</v>
      </c>
      <c r="BB81">
        <f t="shared" si="1"/>
        <v>93.362966329260473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2.1290005268886212</v>
      </c>
      <c r="M82">
        <v>2.3584815813117692</v>
      </c>
      <c r="N82">
        <v>2.5045980086370121</v>
      </c>
      <c r="O82">
        <v>2.7758917335701039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0.36726480901690678</v>
      </c>
      <c r="AC82">
        <v>0</v>
      </c>
      <c r="AD82">
        <v>0</v>
      </c>
      <c r="AE82">
        <v>0</v>
      </c>
      <c r="AF82">
        <v>0.57332879127530789</v>
      </c>
      <c r="AG82">
        <v>1.2203755291170946</v>
      </c>
      <c r="AH82">
        <v>0.45099296524733867</v>
      </c>
      <c r="AI82">
        <v>0</v>
      </c>
      <c r="AJ82">
        <v>0</v>
      </c>
      <c r="AK82">
        <v>1.2606247620538509</v>
      </c>
      <c r="AL82">
        <v>0</v>
      </c>
      <c r="AM82">
        <v>0</v>
      </c>
      <c r="AN82">
        <v>1.0457147046545606E-2</v>
      </c>
      <c r="AO82">
        <v>0</v>
      </c>
      <c r="AP82">
        <v>0</v>
      </c>
      <c r="AQ82">
        <v>1.7299127935712793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80.565438321853463</v>
      </c>
      <c r="BA82">
        <v>4.0339661393288271</v>
      </c>
      <c r="BB82">
        <f t="shared" si="1"/>
        <v>92.472400830260469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2.1290005268886212</v>
      </c>
      <c r="M83">
        <v>2.3584815813117692</v>
      </c>
      <c r="N83">
        <v>2.5045980086370121</v>
      </c>
      <c r="O83">
        <v>2.7758917335701039</v>
      </c>
      <c r="P83">
        <v>0</v>
      </c>
      <c r="Q83">
        <v>0</v>
      </c>
      <c r="R83">
        <v>0</v>
      </c>
      <c r="S83">
        <v>0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9.3690000000000009E-2</v>
      </c>
      <c r="AC83">
        <v>0</v>
      </c>
      <c r="AD83">
        <v>0</v>
      </c>
      <c r="AE83">
        <v>0</v>
      </c>
      <c r="AF83">
        <v>0.57332879127530789</v>
      </c>
      <c r="AG83">
        <v>1.2203755291170946</v>
      </c>
      <c r="AH83">
        <v>0.12943296086412021</v>
      </c>
      <c r="AI83">
        <v>0</v>
      </c>
      <c r="AJ83">
        <v>0</v>
      </c>
      <c r="AK83">
        <v>1.2606247620538509</v>
      </c>
      <c r="AL83">
        <v>0</v>
      </c>
      <c r="AM83">
        <v>0</v>
      </c>
      <c r="AN83">
        <v>1.0457147046545606E-2</v>
      </c>
      <c r="AO83">
        <v>0</v>
      </c>
      <c r="AP83">
        <v>0</v>
      </c>
      <c r="AQ83">
        <v>1.5063047935712794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80.442237528699636</v>
      </c>
      <c r="BA83">
        <v>3.9945928965748676</v>
      </c>
      <c r="BB83">
        <f t="shared" si="1"/>
        <v>91.569830466460473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2.1290005268886212</v>
      </c>
      <c r="M84">
        <v>2.3584815813117692</v>
      </c>
      <c r="N84">
        <v>2.5045980086370121</v>
      </c>
      <c r="O84">
        <v>2.7758917335701039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0.57332879127530789</v>
      </c>
      <c r="AG84">
        <v>1.2203755291170946</v>
      </c>
      <c r="AH84">
        <v>0</v>
      </c>
      <c r="AI84">
        <v>0</v>
      </c>
      <c r="AJ84">
        <v>0</v>
      </c>
      <c r="AK84">
        <v>1.2606247620538509</v>
      </c>
      <c r="AL84">
        <v>0</v>
      </c>
      <c r="AM84">
        <v>0</v>
      </c>
      <c r="AN84">
        <v>1.0457147046545606E-2</v>
      </c>
      <c r="AO84">
        <v>0</v>
      </c>
      <c r="AP84">
        <v>0</v>
      </c>
      <c r="AQ84">
        <v>1.5063047935712794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80.537945105405953</v>
      </c>
      <c r="BA84">
        <v>3.9892669335170798</v>
      </c>
      <c r="BB84">
        <f t="shared" si="1"/>
        <v>91.447741045360459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2.1290005268886212</v>
      </c>
      <c r="M85">
        <v>2.3584815813117692</v>
      </c>
      <c r="N85">
        <v>2.5045980086370121</v>
      </c>
      <c r="O85">
        <v>2.7758917335701039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0.57332879127530789</v>
      </c>
      <c r="AG85">
        <v>1.2203755291170946</v>
      </c>
      <c r="AH85">
        <v>0</v>
      </c>
      <c r="AI85">
        <v>0</v>
      </c>
      <c r="AJ85">
        <v>0</v>
      </c>
      <c r="AK85">
        <v>1.2606247620538509</v>
      </c>
      <c r="AL85">
        <v>0</v>
      </c>
      <c r="AM85">
        <v>0</v>
      </c>
      <c r="AN85">
        <v>1.0457147046545606E-2</v>
      </c>
      <c r="AO85">
        <v>0</v>
      </c>
      <c r="AP85">
        <v>0</v>
      </c>
      <c r="AQ85">
        <v>1.5063047935712794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80.506636401586292</v>
      </c>
      <c r="BA85">
        <v>3.9879582296974196</v>
      </c>
      <c r="BB85">
        <f t="shared" si="1"/>
        <v>91.417741045360458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2.1290005268886212</v>
      </c>
      <c r="M86">
        <v>2.3584815813117692</v>
      </c>
      <c r="N86">
        <v>2.5045980086370121</v>
      </c>
      <c r="O86">
        <v>2.7758917335701039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0.57332879127530789</v>
      </c>
      <c r="AG86">
        <v>1.2203755291170946</v>
      </c>
      <c r="AH86">
        <v>0</v>
      </c>
      <c r="AI86">
        <v>0</v>
      </c>
      <c r="AJ86">
        <v>0</v>
      </c>
      <c r="AK86">
        <v>1.2606247620538509</v>
      </c>
      <c r="AL86">
        <v>0</v>
      </c>
      <c r="AM86">
        <v>0</v>
      </c>
      <c r="AN86">
        <v>1.0457147046545606E-2</v>
      </c>
      <c r="AO86">
        <v>0</v>
      </c>
      <c r="AP86">
        <v>0</v>
      </c>
      <c r="AQ86">
        <v>1.0042032064287205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80.934522020454992</v>
      </c>
      <c r="BA86">
        <v>3.9848560022235642</v>
      </c>
      <c r="BB86">
        <f t="shared" si="1"/>
        <v>91.346627304560457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2.1290005268886212</v>
      </c>
      <c r="M87">
        <v>2.3584815813117692</v>
      </c>
      <c r="N87">
        <v>2.5045980086370121</v>
      </c>
      <c r="O87">
        <v>2.7758917335701039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0.57332879127530789</v>
      </c>
      <c r="AG87">
        <v>1.2203755291170946</v>
      </c>
      <c r="AH87">
        <v>0</v>
      </c>
      <c r="AI87">
        <v>0</v>
      </c>
      <c r="AJ87">
        <v>0</v>
      </c>
      <c r="AK87">
        <v>1.2606247620538509</v>
      </c>
      <c r="AL87">
        <v>0</v>
      </c>
      <c r="AM87">
        <v>0</v>
      </c>
      <c r="AN87">
        <v>1.0457147046545606E-2</v>
      </c>
      <c r="AO87">
        <v>0</v>
      </c>
      <c r="AP87">
        <v>0</v>
      </c>
      <c r="AQ87">
        <v>0.93508799999999992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81.477206219995807</v>
      </c>
      <c r="BA87">
        <v>4.0046511861356491</v>
      </c>
      <c r="BB87">
        <f t="shared" si="1"/>
        <v>91.800401113760472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2.1290005268886212</v>
      </c>
      <c r="M88">
        <v>2.3584815813117692</v>
      </c>
      <c r="N88">
        <v>2.5045980086370121</v>
      </c>
      <c r="O88">
        <v>2.7758917335701039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0.57332879127530789</v>
      </c>
      <c r="AG88">
        <v>1.2203755291170946</v>
      </c>
      <c r="AH88">
        <v>0</v>
      </c>
      <c r="AI88">
        <v>0</v>
      </c>
      <c r="AJ88">
        <v>0</v>
      </c>
      <c r="AK88">
        <v>1.2606247620538509</v>
      </c>
      <c r="AL88">
        <v>0</v>
      </c>
      <c r="AM88">
        <v>0</v>
      </c>
      <c r="AN88">
        <v>1.0457147046545606E-2</v>
      </c>
      <c r="AO88">
        <v>0</v>
      </c>
      <c r="AP88">
        <v>0</v>
      </c>
      <c r="AQ88">
        <v>0.46754399999999996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81.487642454602366</v>
      </c>
      <c r="BA88">
        <v>3.9855440815422023</v>
      </c>
      <c r="BB88">
        <f t="shared" si="1"/>
        <v>91.362400452960472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2.1290005268886212</v>
      </c>
      <c r="M89">
        <v>2.3584815813117692</v>
      </c>
      <c r="N89">
        <v>2.5045980086370121</v>
      </c>
      <c r="O89">
        <v>2.7758917335701039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0.38221920872469212</v>
      </c>
      <c r="AG89">
        <v>1.2203755291170946</v>
      </c>
      <c r="AH89">
        <v>0</v>
      </c>
      <c r="AI89">
        <v>0</v>
      </c>
      <c r="AJ89">
        <v>0</v>
      </c>
      <c r="AK89">
        <v>1.2606247620538509</v>
      </c>
      <c r="AL89">
        <v>0</v>
      </c>
      <c r="AM89">
        <v>0</v>
      </c>
      <c r="AN89">
        <v>1.0457147046545606E-2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81.475384053433515</v>
      </c>
      <c r="BA89">
        <v>3.9574999606227386</v>
      </c>
      <c r="BB89">
        <f t="shared" si="1"/>
        <v>90.719532590160469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2.1289838704456021</v>
      </c>
      <c r="M90">
        <v>2.3584815813117692</v>
      </c>
      <c r="N90">
        <v>2.5045980086370121</v>
      </c>
      <c r="O90">
        <v>2.7758917335701039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0.38221920872469212</v>
      </c>
      <c r="AG90">
        <v>1.2203755291170946</v>
      </c>
      <c r="AH90">
        <v>0</v>
      </c>
      <c r="AI90">
        <v>0</v>
      </c>
      <c r="AJ90">
        <v>0</v>
      </c>
      <c r="AK90">
        <v>1.2606247620538509</v>
      </c>
      <c r="AL90">
        <v>0</v>
      </c>
      <c r="AM90">
        <v>0</v>
      </c>
      <c r="AN90">
        <v>1.0457147046545606E-2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81.486708411605079</v>
      </c>
      <c r="BA90">
        <v>3.9579726225549816</v>
      </c>
      <c r="BB90">
        <f t="shared" si="1"/>
        <v>90.730367629956774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2.1289768377428455</v>
      </c>
      <c r="M91">
        <v>2.3584815813117692</v>
      </c>
      <c r="N91">
        <v>2.5045980086370121</v>
      </c>
      <c r="O91">
        <v>2.7758917335701039</v>
      </c>
      <c r="P91">
        <v>0</v>
      </c>
      <c r="Q91">
        <v>0</v>
      </c>
      <c r="R91">
        <v>0</v>
      </c>
      <c r="S91">
        <v>0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0.38221920872469212</v>
      </c>
      <c r="AG91">
        <v>1.2203755291170946</v>
      </c>
      <c r="AH91">
        <v>0</v>
      </c>
      <c r="AI91">
        <v>0</v>
      </c>
      <c r="AJ91">
        <v>0</v>
      </c>
      <c r="AK91">
        <v>1.2606247620538509</v>
      </c>
      <c r="AL91">
        <v>0</v>
      </c>
      <c r="AM91">
        <v>0</v>
      </c>
      <c r="AN91">
        <v>1.0457147046545606E-2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81.528453350031285</v>
      </c>
      <c r="BA91">
        <v>3.95971726701422</v>
      </c>
      <c r="BB91">
        <f t="shared" si="1"/>
        <v>90.770360891220975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2.1290100703983263</v>
      </c>
      <c r="M92">
        <v>2.3584815813117692</v>
      </c>
      <c r="N92">
        <v>2.5045980086370121</v>
      </c>
      <c r="O92">
        <v>2.7758917335701039</v>
      </c>
      <c r="P92">
        <v>0</v>
      </c>
      <c r="Q92">
        <v>0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0.38221920872469212</v>
      </c>
      <c r="AG92">
        <v>1.2203755291170946</v>
      </c>
      <c r="AH92">
        <v>0</v>
      </c>
      <c r="AI92">
        <v>0</v>
      </c>
      <c r="AJ92">
        <v>0</v>
      </c>
      <c r="AK92">
        <v>1.2606247620538509</v>
      </c>
      <c r="AL92">
        <v>0</v>
      </c>
      <c r="AM92">
        <v>0</v>
      </c>
      <c r="AN92">
        <v>1.0457147046545606E-2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81.528453350031285</v>
      </c>
      <c r="BA92">
        <v>3.959718656139219</v>
      </c>
      <c r="BB92">
        <f t="shared" si="1"/>
        <v>90.770392734751468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2.1290100703983263</v>
      </c>
      <c r="M93">
        <v>2.3584815813117692</v>
      </c>
      <c r="N93">
        <v>2.5045980086370121</v>
      </c>
      <c r="O93">
        <v>2.7758917335701039</v>
      </c>
      <c r="P93">
        <v>0</v>
      </c>
      <c r="Q93">
        <v>0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0.19110960436234606</v>
      </c>
      <c r="AG93">
        <v>1.2203755291170946</v>
      </c>
      <c r="AH93">
        <v>0</v>
      </c>
      <c r="AI93">
        <v>0</v>
      </c>
      <c r="AJ93">
        <v>0</v>
      </c>
      <c r="AK93">
        <v>1.2606247620538509</v>
      </c>
      <c r="AL93">
        <v>0</v>
      </c>
      <c r="AM93">
        <v>0</v>
      </c>
      <c r="AN93">
        <v>1.0457147046545606E-2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81.570198288457519</v>
      </c>
      <c r="BA93">
        <v>3.9534752131031006</v>
      </c>
      <c r="BB93">
        <f t="shared" si="1"/>
        <v>90.627271511851461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2.1290100703983263</v>
      </c>
      <c r="M94">
        <v>2.3584815813117692</v>
      </c>
      <c r="N94">
        <v>2.5045980086370121</v>
      </c>
      <c r="O94">
        <v>2.7758917335701039</v>
      </c>
      <c r="P94">
        <v>0</v>
      </c>
      <c r="Q94">
        <v>0</v>
      </c>
      <c r="R94">
        <v>0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0.19110960436234606</v>
      </c>
      <c r="AG94">
        <v>1.2203755291170946</v>
      </c>
      <c r="AH94">
        <v>0</v>
      </c>
      <c r="AI94">
        <v>0</v>
      </c>
      <c r="AJ94">
        <v>0</v>
      </c>
      <c r="AK94">
        <v>1.2606247620538509</v>
      </c>
      <c r="AL94">
        <v>0</v>
      </c>
      <c r="AM94">
        <v>0</v>
      </c>
      <c r="AN94">
        <v>1.0457147046545606E-2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81.55976205385096</v>
      </c>
      <c r="BA94">
        <v>3.9530389784965472</v>
      </c>
      <c r="BB94">
        <f t="shared" si="1"/>
        <v>90.617271511851456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2.1290100703983263</v>
      </c>
      <c r="M95">
        <v>2.3584815813117692</v>
      </c>
      <c r="N95">
        <v>2.5045980086370121</v>
      </c>
      <c r="O95">
        <v>2.7758917335701039</v>
      </c>
      <c r="P95">
        <v>0</v>
      </c>
      <c r="Q95">
        <v>0</v>
      </c>
      <c r="R95">
        <v>0</v>
      </c>
      <c r="S95">
        <v>0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0.19110960436234606</v>
      </c>
      <c r="AG95">
        <v>1.2203755291170946</v>
      </c>
      <c r="AH95">
        <v>0</v>
      </c>
      <c r="AI95">
        <v>0</v>
      </c>
      <c r="AJ95">
        <v>0</v>
      </c>
      <c r="AK95">
        <v>1.2606247620538509</v>
      </c>
      <c r="AL95">
        <v>0</v>
      </c>
      <c r="AM95">
        <v>0</v>
      </c>
      <c r="AN95">
        <v>1.0457147046545606E-2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81.55976205385096</v>
      </c>
      <c r="BA95">
        <v>3.9530389784965472</v>
      </c>
      <c r="BB95">
        <f t="shared" si="1"/>
        <v>90.617271511851456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1.3567060362629155</v>
      </c>
      <c r="L96">
        <v>2.1290100703983263</v>
      </c>
      <c r="M96">
        <v>2.3584815813117692</v>
      </c>
      <c r="N96">
        <v>2.5045980086370121</v>
      </c>
      <c r="O96">
        <v>2.7758917335701039</v>
      </c>
      <c r="P96">
        <v>0</v>
      </c>
      <c r="Q96">
        <v>0.13546590278981877</v>
      </c>
      <c r="R96">
        <v>0</v>
      </c>
      <c r="S96">
        <v>0.2191448218643586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0.19110960436234606</v>
      </c>
      <c r="AG96">
        <v>1.2203755291170946</v>
      </c>
      <c r="AH96">
        <v>0</v>
      </c>
      <c r="AI96">
        <v>0</v>
      </c>
      <c r="AJ96">
        <v>0</v>
      </c>
      <c r="AK96">
        <v>1.2606247620538509</v>
      </c>
      <c r="AL96">
        <v>0</v>
      </c>
      <c r="AM96">
        <v>0</v>
      </c>
      <c r="AN96">
        <v>1.0457147046545606E-2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81.55976205385096</v>
      </c>
      <c r="BA96">
        <v>4.024572019102882</v>
      </c>
      <c r="BB96">
        <f t="shared" si="1"/>
        <v>92.25705523216223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1.3567123113383708</v>
      </c>
      <c r="L97">
        <v>2.1290100703983263</v>
      </c>
      <c r="M97">
        <v>2.3584815813117692</v>
      </c>
      <c r="N97">
        <v>2.5045980086370121</v>
      </c>
      <c r="O97">
        <v>2.7758917335701039</v>
      </c>
      <c r="P97">
        <v>0</v>
      </c>
      <c r="Q97">
        <v>0.16714621164683779</v>
      </c>
      <c r="R97">
        <v>0.49053331588561516</v>
      </c>
      <c r="S97">
        <v>0.22952715755164774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0.19110960436234606</v>
      </c>
      <c r="AG97">
        <v>1.2203755291170946</v>
      </c>
      <c r="AH97">
        <v>0</v>
      </c>
      <c r="AI97">
        <v>0</v>
      </c>
      <c r="AJ97">
        <v>0</v>
      </c>
      <c r="AK97">
        <v>1.2606247620538509</v>
      </c>
      <c r="AL97">
        <v>0</v>
      </c>
      <c r="AM97">
        <v>0</v>
      </c>
      <c r="AN97">
        <v>1.0457147046545606E-2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81.55976205385096</v>
      </c>
      <c r="BA97">
        <v>4.0468347925470063</v>
      </c>
      <c r="BB97">
        <f t="shared" si="1"/>
        <v>92.767394694223483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1.3567242218048503</v>
      </c>
      <c r="L98">
        <v>2.1290100703983263</v>
      </c>
      <c r="M98">
        <v>2.3584815813117692</v>
      </c>
      <c r="N98">
        <v>2.5045980086370121</v>
      </c>
      <c r="O98">
        <v>2.7758917335701039</v>
      </c>
      <c r="P98">
        <v>0</v>
      </c>
      <c r="Q98">
        <v>0.16714621164683779</v>
      </c>
      <c r="R98">
        <v>0.49053331588561516</v>
      </c>
      <c r="S98">
        <v>0.22968883029408169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0.19110960436234606</v>
      </c>
      <c r="AG98">
        <v>1.2203755291170946</v>
      </c>
      <c r="AH98">
        <v>0</v>
      </c>
      <c r="AI98">
        <v>0</v>
      </c>
      <c r="AJ98">
        <v>0</v>
      </c>
      <c r="AK98">
        <v>1.2606247620538509</v>
      </c>
      <c r="AL98">
        <v>0</v>
      </c>
      <c r="AM98">
        <v>0</v>
      </c>
      <c r="AN98">
        <v>1.0457147046545606E-2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81.55976205385096</v>
      </c>
      <c r="BA98">
        <v>4.0468420483251393</v>
      </c>
      <c r="BB98">
        <f t="shared" si="1"/>
        <v>92.767561021654245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8.2735334131417149E-3</v>
      </c>
      <c r="L99">
        <f t="shared" si="2"/>
        <v>5.1239468468822408E-2</v>
      </c>
      <c r="M99">
        <f t="shared" si="2"/>
        <v>5.6295504485617646E-2</v>
      </c>
      <c r="N99">
        <f t="shared" si="2"/>
        <v>6.0095271768776784E-2</v>
      </c>
      <c r="O99">
        <f t="shared" si="2"/>
        <v>6.658022104105206E-2</v>
      </c>
      <c r="P99">
        <f t="shared" si="2"/>
        <v>0</v>
      </c>
      <c r="Q99">
        <f t="shared" si="2"/>
        <v>1.1889226546557123E-3</v>
      </c>
      <c r="R99">
        <f t="shared" si="2"/>
        <v>3.0969565642101418E-3</v>
      </c>
      <c r="S99">
        <f t="shared" si="2"/>
        <v>1.7721317648521707E-3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3.5096274749530378E-3</v>
      </c>
      <c r="AC99">
        <f t="shared" si="2"/>
        <v>0</v>
      </c>
      <c r="AD99">
        <f t="shared" si="2"/>
        <v>2.7980303163744531E-3</v>
      </c>
      <c r="AE99">
        <f t="shared" si="2"/>
        <v>6.3607673425172193E-3</v>
      </c>
      <c r="AF99">
        <f t="shared" si="2"/>
        <v>7.472385370251515E-3</v>
      </c>
      <c r="AG99">
        <f t="shared" si="2"/>
        <v>2.9289012698810232E-2</v>
      </c>
      <c r="AH99">
        <f t="shared" si="2"/>
        <v>1.2538818005400751E-2</v>
      </c>
      <c r="AI99">
        <f t="shared" si="2"/>
        <v>6.5224548319766209E-4</v>
      </c>
      <c r="AJ99">
        <f t="shared" si="2"/>
        <v>0</v>
      </c>
      <c r="AK99">
        <f t="shared" si="2"/>
        <v>3.0254994289292424E-2</v>
      </c>
      <c r="AL99">
        <f t="shared" si="2"/>
        <v>0</v>
      </c>
      <c r="AM99">
        <f t="shared" si="2"/>
        <v>1.1269188284283027E-3</v>
      </c>
      <c r="AN99">
        <f t="shared" si="2"/>
        <v>2.5097152911709509E-4</v>
      </c>
      <c r="AO99">
        <f t="shared" si="2"/>
        <v>0</v>
      </c>
      <c r="AP99">
        <f t="shared" si="2"/>
        <v>0</v>
      </c>
      <c r="AQ99">
        <f t="shared" si="2"/>
        <v>1.9555536088394894E-2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1.8921889109789196</v>
      </c>
      <c r="BA99">
        <f t="shared" si="2"/>
        <v>9.4801573554091509E-2</v>
      </c>
      <c r="BB99">
        <f t="shared" si="1"/>
        <v>2.1731786550126939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14.996800250469631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0.62686625046963051</v>
      </c>
      <c r="BB3">
        <f>SUM(B3:AZ3)-BA3</f>
        <v>14.369934000000001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14.907950323523272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0.62315232352327143</v>
      </c>
      <c r="BB4">
        <f t="shared" ref="BB4:BB67" si="0">SUM(B4:AZ4)-BA4</f>
        <v>14.284798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13.383739302859528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0.55944030285952806</v>
      </c>
      <c r="BB5">
        <f t="shared" si="0"/>
        <v>12.824299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14.222226048841577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0.59448904884157727</v>
      </c>
      <c r="BB6">
        <f t="shared" si="0"/>
        <v>13.627737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14.996800250469631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0.62686625046963051</v>
      </c>
      <c r="BB7">
        <f t="shared" si="0"/>
        <v>14.369934000000001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14.996800250469631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0.62686625046963051</v>
      </c>
      <c r="BB8">
        <f t="shared" si="0"/>
        <v>14.369934000000001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14.898763306199122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0.62276830619912182</v>
      </c>
      <c r="BB9">
        <f t="shared" si="0"/>
        <v>14.275995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14.996800250469631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0.62686625046963051</v>
      </c>
      <c r="BB10">
        <f t="shared" si="0"/>
        <v>14.369934000000001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14.759246503861407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0.61693650386140675</v>
      </c>
      <c r="BB11">
        <f t="shared" si="0"/>
        <v>14.14231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14.996800250469631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0.62686625046963051</v>
      </c>
      <c r="BB12">
        <f t="shared" si="0"/>
        <v>14.369934000000001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14.996800250469631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0.62686625046963051</v>
      </c>
      <c r="BB13">
        <f t="shared" si="0"/>
        <v>14.369934000000001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14.996800250469631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0.62686625046963051</v>
      </c>
      <c r="BB14">
        <f t="shared" si="0"/>
        <v>14.369934000000001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14.996800250469631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0.62686625046963051</v>
      </c>
      <c r="BB15">
        <f t="shared" si="0"/>
        <v>14.369934000000001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14.996800250469631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0.62686625046963051</v>
      </c>
      <c r="BB16">
        <f t="shared" si="0"/>
        <v>14.369934000000001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14.996800250469631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0.62686625046963051</v>
      </c>
      <c r="BB17">
        <f t="shared" si="0"/>
        <v>14.369934000000001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14.996800250469631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0.62686625046963051</v>
      </c>
      <c r="BB18">
        <f t="shared" si="0"/>
        <v>14.369934000000001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14.996800250469631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0.62686625046963051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14.996800250469631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0.62686625046963051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14.996800250469631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0.62686625046963051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14.996800250469631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0.62686625046963051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14.996800250469631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0.62686625046963051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14.996800250469631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0.62686625046963051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14.996800250469631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0.62686625046963051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14.996800250469631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0.62686625046963051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14.996800250469631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0.62686625046963051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14.996800250469631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0.62686625046963051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14.996800250469631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0.62686625046963051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14.996800250469631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0.62686625046963051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14.996800250469631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0.62686625046963051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14.996800250469631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0.62686625046963051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14.996800250469631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0.62686625046963051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14.996800250469631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0.62686625046963051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14.996800250469631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0.62686625046963051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14.996800250469631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0.62686625046963051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14.996800250469631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0.62686625046963051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14.996800250469631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0.62686625046963051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14.996800250469631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0.62686625046963051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14.996800250469631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0.62686625046963051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14.996800250469631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0.62686625046963051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14.996800250469631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0.62686625046963051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14.996800250469631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0.62686625046963051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14.996800250469631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0.62686625046963051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14.996800250469631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0.62686625046963051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14.996800250469631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0.62686625046963051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14.996800250469631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0.62686625046963051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14.996800250469631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0.62686625046963051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14.996800250469631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0.62686625046963051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14.996800250469631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0.62686625046963051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14.996800250469631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0.62686625046963051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14.996800250469631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0.62686625046963051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14.996800250469631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0.62686625046963051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14.996800250469631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0.62686625046963051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14.996800250469631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0.62686625046963051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14.996800250469631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0.62686625046963051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14.996800250469631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0.62686625046963051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14.996800250469631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0.62686625046963051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14.996800250469631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0.62686625046963051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14.996800250469631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0.62686625046963051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14.996800250469631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0.62686625046963051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14.996800250469631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0.62686625046963051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14.996800250469631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0.62686625046963051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14.996800250469631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0.62686625046963051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14.996800250469631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0.62686625046963051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14.996800250469631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0.62686625046963051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14.996800250469631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0.62686625046963051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14.996800250469631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0.62686625046963051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14.996800250469631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0.62686625046963051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14.996800250469631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0.62686625046963051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14.996800250469631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0.62686625046963051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14.996800250469631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0.62686625046963051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14.996800250469631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0.62686625046963051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14.996800250469631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0.62686625046963051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14.996800250469631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0.62686625046963051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14.996800250469631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0.62686625046963051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14.996800250469631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0.62686625046963051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14.996800250469631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0.62686625046963051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14.996800250469631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0.62686625046963051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14.996800250469631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0.62686625046963051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14.996800250469631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0.62686625046963051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14.996800250469631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0.62686625046963051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14.996800250469631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0.62686625046963051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14.996800250469631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0.62686625046963051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14.996800250469631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0.62686625046963051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14.996800250469631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0.62686625046963051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14.996800250469631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0.62686625046963051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14.996800250469631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0.62686625046963051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14.172800041744939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0.59242304174493832</v>
      </c>
      <c r="BB89">
        <f t="shared" si="1"/>
        <v>13.580377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14.172800041744939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0.59242304174493832</v>
      </c>
      <c r="BB90">
        <f t="shared" si="1"/>
        <v>13.580377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14.172800041744939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0.59242304174493832</v>
      </c>
      <c r="BB91">
        <f t="shared" si="1"/>
        <v>13.580377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14.172800041744939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0.59242304174493832</v>
      </c>
      <c r="BB92">
        <f t="shared" si="1"/>
        <v>13.580377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14.996800250469631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0.62686625046963051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14.996800250469631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0.62686625046963051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14.996800250469631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0.62686625046963051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14.996800250469631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0.62686625046963051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14.996800250469631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0.62686625046963051</v>
      </c>
      <c r="BB97">
        <f t="shared" si="1"/>
        <v>14.369934000000001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14.996800250469631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0.62686625046963051</v>
      </c>
      <c r="BB98">
        <f t="shared" si="1"/>
        <v>14.369934000000001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0.35839618686078106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1.4980960610780657E-2</v>
      </c>
      <c r="BB99">
        <f t="shared" si="1"/>
        <v>0.34341522625000043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60.16</v>
      </c>
      <c r="N3" s="206">
        <v>49.1</v>
      </c>
      <c r="O3" s="206">
        <v>69.290000000000006</v>
      </c>
      <c r="P3" s="206">
        <v>23.29</v>
      </c>
      <c r="Q3" s="206">
        <v>4.58</v>
      </c>
      <c r="R3" s="206">
        <v>8.07</v>
      </c>
      <c r="S3" s="206">
        <v>5.77</v>
      </c>
      <c r="T3" s="206">
        <v>0</v>
      </c>
      <c r="U3" s="206">
        <v>49.6</v>
      </c>
      <c r="V3" s="206">
        <v>0</v>
      </c>
      <c r="W3" s="206">
        <v>6.92</v>
      </c>
      <c r="X3" s="206">
        <v>20.97</v>
      </c>
      <c r="Y3" s="206">
        <v>0</v>
      </c>
      <c r="Z3" s="206">
        <v>52.7</v>
      </c>
      <c r="AA3" s="206">
        <v>19.16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30.67</v>
      </c>
      <c r="N4" s="206">
        <v>49.1</v>
      </c>
      <c r="O4" s="206">
        <v>69.290000000000006</v>
      </c>
      <c r="P4" s="206">
        <v>23.29</v>
      </c>
      <c r="Q4" s="206">
        <v>4.58</v>
      </c>
      <c r="R4" s="206">
        <v>9.11</v>
      </c>
      <c r="S4" s="206">
        <v>5.77</v>
      </c>
      <c r="T4" s="206">
        <v>0</v>
      </c>
      <c r="U4" s="206">
        <v>49.6</v>
      </c>
      <c r="V4" s="206">
        <v>0</v>
      </c>
      <c r="W4" s="206">
        <v>5.01</v>
      </c>
      <c r="X4" s="206">
        <v>14.37</v>
      </c>
      <c r="Y4" s="206">
        <v>0</v>
      </c>
      <c r="Z4" s="206">
        <v>52.7</v>
      </c>
      <c r="AA4" s="206">
        <v>19.16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14.38</v>
      </c>
      <c r="N5" s="206">
        <v>49.1</v>
      </c>
      <c r="O5" s="206">
        <v>69.290000000000006</v>
      </c>
      <c r="P5" s="206">
        <v>23.29</v>
      </c>
      <c r="Q5" s="206">
        <v>4.58</v>
      </c>
      <c r="R5" s="206">
        <v>9.11</v>
      </c>
      <c r="S5" s="206">
        <v>5.77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19.16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14.38</v>
      </c>
      <c r="N6" s="206">
        <v>49.1</v>
      </c>
      <c r="O6" s="206">
        <v>69.290000000000006</v>
      </c>
      <c r="P6" s="206">
        <v>23.29</v>
      </c>
      <c r="Q6" s="206">
        <v>4.58</v>
      </c>
      <c r="R6" s="206">
        <v>9.11</v>
      </c>
      <c r="S6" s="206">
        <v>5.77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19.16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14.38</v>
      </c>
      <c r="N7" s="206">
        <v>49.1</v>
      </c>
      <c r="O7" s="206">
        <v>69.290000000000006</v>
      </c>
      <c r="P7" s="206">
        <v>23.29</v>
      </c>
      <c r="Q7" s="206">
        <v>4.92</v>
      </c>
      <c r="R7" s="206">
        <v>9.11</v>
      </c>
      <c r="S7" s="206">
        <v>5.77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19.16</v>
      </c>
      <c r="AB7" s="206">
        <v>0</v>
      </c>
      <c r="AC7" s="206">
        <v>15.67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14.38</v>
      </c>
      <c r="N8" s="206">
        <v>49.1</v>
      </c>
      <c r="O8" s="206">
        <v>69.290000000000006</v>
      </c>
      <c r="P8" s="206">
        <v>23.29</v>
      </c>
      <c r="Q8" s="206">
        <v>4.92</v>
      </c>
      <c r="R8" s="206">
        <v>9.11</v>
      </c>
      <c r="S8" s="206">
        <v>5.77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19.16</v>
      </c>
      <c r="AB8" s="206">
        <v>0</v>
      </c>
      <c r="AC8" s="206">
        <v>15.67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14.38</v>
      </c>
      <c r="N9" s="206">
        <v>49.1</v>
      </c>
      <c r="O9" s="206">
        <v>69.290000000000006</v>
      </c>
      <c r="P9" s="206">
        <v>23.29</v>
      </c>
      <c r="Q9" s="206">
        <v>4.92</v>
      </c>
      <c r="R9" s="206">
        <v>9.11</v>
      </c>
      <c r="S9" s="206">
        <v>5.77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19.16</v>
      </c>
      <c r="AB9" s="206">
        <v>0</v>
      </c>
      <c r="AC9" s="206">
        <v>15.67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14.38</v>
      </c>
      <c r="N10" s="206">
        <v>49.1</v>
      </c>
      <c r="O10" s="206">
        <v>69.290000000000006</v>
      </c>
      <c r="P10" s="206">
        <v>23.29</v>
      </c>
      <c r="Q10" s="206">
        <v>4.92</v>
      </c>
      <c r="R10" s="206">
        <v>9.11</v>
      </c>
      <c r="S10" s="206">
        <v>5.77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19.16</v>
      </c>
      <c r="AB10" s="206">
        <v>0</v>
      </c>
      <c r="AC10" s="206">
        <v>15.67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14.38</v>
      </c>
      <c r="N11" s="206">
        <v>49.1</v>
      </c>
      <c r="O11" s="206">
        <v>69.290000000000006</v>
      </c>
      <c r="P11" s="206">
        <v>23.29</v>
      </c>
      <c r="Q11" s="206">
        <v>4.92</v>
      </c>
      <c r="R11" s="206">
        <v>9.11</v>
      </c>
      <c r="S11" s="206">
        <v>5.77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19.16</v>
      </c>
      <c r="AB11" s="206">
        <v>0</v>
      </c>
      <c r="AC11" s="206">
        <v>15.67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14.38</v>
      </c>
      <c r="N12" s="206">
        <v>49.1</v>
      </c>
      <c r="O12" s="206">
        <v>69.290000000000006</v>
      </c>
      <c r="P12" s="206">
        <v>23.29</v>
      </c>
      <c r="Q12" s="206">
        <v>4.92</v>
      </c>
      <c r="R12" s="206">
        <v>9.11</v>
      </c>
      <c r="S12" s="206">
        <v>5.77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19.16</v>
      </c>
      <c r="AB12" s="206">
        <v>0</v>
      </c>
      <c r="AC12" s="206">
        <v>15.67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15.29</v>
      </c>
      <c r="N13" s="206">
        <v>9.58</v>
      </c>
      <c r="O13" s="206">
        <v>17.72</v>
      </c>
      <c r="P13" s="206">
        <v>6.71</v>
      </c>
      <c r="Q13" s="206">
        <v>4.92</v>
      </c>
      <c r="R13" s="206">
        <v>9.11</v>
      </c>
      <c r="S13" s="206">
        <v>5.77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19.16</v>
      </c>
      <c r="AB13" s="206">
        <v>0</v>
      </c>
      <c r="AC13" s="206">
        <v>15.67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15.29</v>
      </c>
      <c r="N14" s="206">
        <v>9.58</v>
      </c>
      <c r="O14" s="206">
        <v>14.37</v>
      </c>
      <c r="P14" s="206">
        <v>6.71</v>
      </c>
      <c r="Q14" s="206">
        <v>4.92</v>
      </c>
      <c r="R14" s="206">
        <v>9.11</v>
      </c>
      <c r="S14" s="206">
        <v>5.77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19.16</v>
      </c>
      <c r="AB14" s="206">
        <v>0</v>
      </c>
      <c r="AC14" s="206">
        <v>15.67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15.29</v>
      </c>
      <c r="N15" s="206">
        <v>9.58</v>
      </c>
      <c r="O15" s="206">
        <v>14.37</v>
      </c>
      <c r="P15" s="206">
        <v>6.71</v>
      </c>
      <c r="Q15" s="206">
        <v>4.92</v>
      </c>
      <c r="R15" s="206">
        <v>9.11</v>
      </c>
      <c r="S15" s="206">
        <v>5.77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19.16</v>
      </c>
      <c r="AB15" s="206">
        <v>0</v>
      </c>
      <c r="AC15" s="206">
        <v>15.67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15.29</v>
      </c>
      <c r="N16" s="206">
        <v>9.58</v>
      </c>
      <c r="O16" s="206">
        <v>14.37</v>
      </c>
      <c r="P16" s="206">
        <v>6.71</v>
      </c>
      <c r="Q16" s="206">
        <v>4.92</v>
      </c>
      <c r="R16" s="206">
        <v>9.11</v>
      </c>
      <c r="S16" s="206">
        <v>5.77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19.16</v>
      </c>
      <c r="AB16" s="206">
        <v>0</v>
      </c>
      <c r="AC16" s="206">
        <v>15.67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14.38</v>
      </c>
      <c r="N17" s="206">
        <v>9.58</v>
      </c>
      <c r="O17" s="206">
        <v>14.37</v>
      </c>
      <c r="P17" s="206">
        <v>6.71</v>
      </c>
      <c r="Q17" s="206">
        <v>4.92</v>
      </c>
      <c r="R17" s="206">
        <v>9.11</v>
      </c>
      <c r="S17" s="206">
        <v>5.77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19.16</v>
      </c>
      <c r="AB17" s="206">
        <v>0</v>
      </c>
      <c r="AC17" s="206">
        <v>15.67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14.38</v>
      </c>
      <c r="N18" s="206">
        <v>9.58</v>
      </c>
      <c r="O18" s="206">
        <v>14.37</v>
      </c>
      <c r="P18" s="206">
        <v>6.71</v>
      </c>
      <c r="Q18" s="206">
        <v>4.92</v>
      </c>
      <c r="R18" s="206">
        <v>9.11</v>
      </c>
      <c r="S18" s="206">
        <v>5.77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19.16</v>
      </c>
      <c r="AB18" s="206">
        <v>0</v>
      </c>
      <c r="AC18" s="206">
        <v>15.67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14.38</v>
      </c>
      <c r="N19" s="206">
        <v>9.58</v>
      </c>
      <c r="O19" s="206">
        <v>14.37</v>
      </c>
      <c r="P19" s="206">
        <v>6.71</v>
      </c>
      <c r="Q19" s="206">
        <v>4.92</v>
      </c>
      <c r="R19" s="206">
        <v>9.0500000000000007</v>
      </c>
      <c r="S19" s="206">
        <v>5.75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52.7</v>
      </c>
      <c r="AA19" s="206">
        <v>19.16</v>
      </c>
      <c r="AB19" s="206">
        <v>0</v>
      </c>
      <c r="AC19" s="206">
        <v>15.67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14.38</v>
      </c>
      <c r="N20" s="206">
        <v>9.58</v>
      </c>
      <c r="O20" s="206">
        <v>14.37</v>
      </c>
      <c r="P20" s="206">
        <v>6.71</v>
      </c>
      <c r="Q20" s="206">
        <v>4.92</v>
      </c>
      <c r="R20" s="206">
        <v>9.0500000000000007</v>
      </c>
      <c r="S20" s="206">
        <v>5.75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52.7</v>
      </c>
      <c r="AA20" s="206">
        <v>19.16</v>
      </c>
      <c r="AB20" s="206">
        <v>0</v>
      </c>
      <c r="AC20" s="206">
        <v>15.67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14.38</v>
      </c>
      <c r="N21" s="206">
        <v>9.58</v>
      </c>
      <c r="O21" s="206">
        <v>14.37</v>
      </c>
      <c r="P21" s="206">
        <v>6.71</v>
      </c>
      <c r="Q21" s="206">
        <v>4.92</v>
      </c>
      <c r="R21" s="206">
        <v>7.63</v>
      </c>
      <c r="S21" s="206">
        <v>5.63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52.7</v>
      </c>
      <c r="AA21" s="206">
        <v>19.16</v>
      </c>
      <c r="AB21" s="206">
        <v>0</v>
      </c>
      <c r="AC21" s="206">
        <v>15.67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14.38</v>
      </c>
      <c r="N22" s="206">
        <v>9.58</v>
      </c>
      <c r="O22" s="206">
        <v>14.37</v>
      </c>
      <c r="P22" s="206">
        <v>6.71</v>
      </c>
      <c r="Q22" s="206">
        <v>4.92</v>
      </c>
      <c r="R22" s="206">
        <v>7.63</v>
      </c>
      <c r="S22" s="206">
        <v>5.63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52.7</v>
      </c>
      <c r="AA22" s="206">
        <v>19.16</v>
      </c>
      <c r="AB22" s="206">
        <v>0</v>
      </c>
      <c r="AC22" s="206">
        <v>15.67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266.83999999999997</v>
      </c>
      <c r="L23" s="206">
        <v>0</v>
      </c>
      <c r="M23" s="206">
        <v>54.08</v>
      </c>
      <c r="N23" s="206">
        <v>47.95</v>
      </c>
      <c r="O23" s="206">
        <v>62.02</v>
      </c>
      <c r="P23" s="206">
        <v>23.29</v>
      </c>
      <c r="Q23" s="206">
        <v>4.83</v>
      </c>
      <c r="R23" s="206">
        <v>3.83</v>
      </c>
      <c r="S23" s="206">
        <v>4.03</v>
      </c>
      <c r="T23" s="206">
        <v>0</v>
      </c>
      <c r="U23" s="206">
        <v>49.6</v>
      </c>
      <c r="V23" s="206">
        <v>0</v>
      </c>
      <c r="W23" s="206">
        <v>4.79</v>
      </c>
      <c r="X23" s="206">
        <v>12.26</v>
      </c>
      <c r="Y23" s="206">
        <v>0</v>
      </c>
      <c r="Z23" s="206">
        <v>103.88</v>
      </c>
      <c r="AA23" s="206">
        <v>19.16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83.76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262.52</v>
      </c>
      <c r="L24" s="206">
        <v>0</v>
      </c>
      <c r="M24" s="206">
        <v>60.16</v>
      </c>
      <c r="N24" s="206">
        <v>49.1</v>
      </c>
      <c r="O24" s="206">
        <v>69.290000000000006</v>
      </c>
      <c r="P24" s="206">
        <v>23.29</v>
      </c>
      <c r="Q24" s="206">
        <v>2.87</v>
      </c>
      <c r="R24" s="206">
        <v>3.83</v>
      </c>
      <c r="S24" s="206">
        <v>3.16</v>
      </c>
      <c r="T24" s="206">
        <v>0</v>
      </c>
      <c r="U24" s="206">
        <v>49.6</v>
      </c>
      <c r="V24" s="206">
        <v>0</v>
      </c>
      <c r="W24" s="206">
        <v>3.02</v>
      </c>
      <c r="X24" s="206">
        <v>37.96</v>
      </c>
      <c r="Y24" s="206">
        <v>0</v>
      </c>
      <c r="Z24" s="206">
        <v>103.88</v>
      </c>
      <c r="AA24" s="206">
        <v>33.67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83.76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306.62</v>
      </c>
      <c r="L25" s="206">
        <v>0</v>
      </c>
      <c r="M25" s="206">
        <v>60.16</v>
      </c>
      <c r="N25" s="206">
        <v>49.1</v>
      </c>
      <c r="O25" s="206">
        <v>69.290000000000006</v>
      </c>
      <c r="P25" s="206">
        <v>23.29</v>
      </c>
      <c r="Q25" s="206">
        <v>9.07</v>
      </c>
      <c r="R25" s="206">
        <v>17.57</v>
      </c>
      <c r="S25" s="206">
        <v>10.96</v>
      </c>
      <c r="T25" s="206">
        <v>0</v>
      </c>
      <c r="U25" s="206">
        <v>49.6</v>
      </c>
      <c r="V25" s="206">
        <v>7.64</v>
      </c>
      <c r="W25" s="206">
        <v>8.1199999999999992</v>
      </c>
      <c r="X25" s="206">
        <v>51.99</v>
      </c>
      <c r="Y25" s="206">
        <v>0</v>
      </c>
      <c r="Z25" s="206">
        <v>103.88</v>
      </c>
      <c r="AA25" s="206">
        <v>33.67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83.76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380.8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9.07</v>
      </c>
      <c r="R26" s="206">
        <v>17.57</v>
      </c>
      <c r="S26" s="206">
        <v>10.96</v>
      </c>
      <c r="T26" s="206">
        <v>0</v>
      </c>
      <c r="U26" s="206">
        <v>49.6</v>
      </c>
      <c r="V26" s="206">
        <v>7.64</v>
      </c>
      <c r="W26" s="206">
        <v>9.66</v>
      </c>
      <c r="X26" s="206">
        <v>61.64</v>
      </c>
      <c r="Y26" s="206">
        <v>0</v>
      </c>
      <c r="Z26" s="206">
        <v>103.88</v>
      </c>
      <c r="AA26" s="206">
        <v>33.67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83.76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489.83</v>
      </c>
      <c r="L27" s="206">
        <v>9.0500000000000007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9.07</v>
      </c>
      <c r="R27" s="206">
        <v>17.57</v>
      </c>
      <c r="S27" s="206">
        <v>10.96</v>
      </c>
      <c r="T27" s="206">
        <v>0</v>
      </c>
      <c r="U27" s="206">
        <v>49.6</v>
      </c>
      <c r="V27" s="206">
        <v>7.64</v>
      </c>
      <c r="W27" s="206">
        <v>10.89</v>
      </c>
      <c r="X27" s="206">
        <v>62.08</v>
      </c>
      <c r="Y27" s="206">
        <v>0</v>
      </c>
      <c r="Z27" s="206">
        <v>103.88</v>
      </c>
      <c r="AA27" s="206">
        <v>33.67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81.96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489.83</v>
      </c>
      <c r="L28" s="206">
        <v>8.89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9.07</v>
      </c>
      <c r="R28" s="206">
        <v>17.57</v>
      </c>
      <c r="S28" s="206">
        <v>10.96</v>
      </c>
      <c r="T28" s="206">
        <v>0</v>
      </c>
      <c r="U28" s="206">
        <v>49.6</v>
      </c>
      <c r="V28" s="206">
        <v>7.64</v>
      </c>
      <c r="W28" s="206">
        <v>12.41</v>
      </c>
      <c r="X28" s="206">
        <v>62.08</v>
      </c>
      <c r="Y28" s="206">
        <v>0</v>
      </c>
      <c r="Z28" s="206">
        <v>103.88</v>
      </c>
      <c r="AA28" s="206">
        <v>33.67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81.96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489.83</v>
      </c>
      <c r="L29" s="206">
        <v>9.0500000000000007</v>
      </c>
      <c r="M29" s="206">
        <v>60.16</v>
      </c>
      <c r="N29" s="206">
        <v>49.1</v>
      </c>
      <c r="O29" s="206">
        <v>69.290000000000006</v>
      </c>
      <c r="P29" s="206">
        <v>23.29</v>
      </c>
      <c r="Q29" s="206">
        <v>9.07</v>
      </c>
      <c r="R29" s="206">
        <v>17.57</v>
      </c>
      <c r="S29" s="206">
        <v>10.96</v>
      </c>
      <c r="T29" s="206">
        <v>0</v>
      </c>
      <c r="U29" s="206">
        <v>49.6</v>
      </c>
      <c r="V29" s="206">
        <v>7.64</v>
      </c>
      <c r="W29" s="206">
        <v>13.75</v>
      </c>
      <c r="X29" s="206">
        <v>62.08</v>
      </c>
      <c r="Y29" s="206">
        <v>0</v>
      </c>
      <c r="Z29" s="206">
        <v>103.88</v>
      </c>
      <c r="AA29" s="206">
        <v>33.67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9.0500000000000007</v>
      </c>
      <c r="M30" s="206">
        <v>60.16</v>
      </c>
      <c r="N30" s="206">
        <v>49.1</v>
      </c>
      <c r="O30" s="206">
        <v>69.290000000000006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49.6</v>
      </c>
      <c r="V30" s="206">
        <v>7.64</v>
      </c>
      <c r="W30" s="206">
        <v>14.56</v>
      </c>
      <c r="X30" s="206">
        <v>62.08</v>
      </c>
      <c r="Y30" s="206">
        <v>0</v>
      </c>
      <c r="Z30" s="206">
        <v>103.88</v>
      </c>
      <c r="AA30" s="206">
        <v>33.67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9.0500000000000007</v>
      </c>
      <c r="M31" s="206">
        <v>60.16</v>
      </c>
      <c r="N31" s="206">
        <v>49.1</v>
      </c>
      <c r="O31" s="206">
        <v>69.290000000000006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49.6</v>
      </c>
      <c r="V31" s="206">
        <v>7.64</v>
      </c>
      <c r="W31" s="206">
        <v>14.3</v>
      </c>
      <c r="X31" s="206">
        <v>62.08</v>
      </c>
      <c r="Y31" s="206">
        <v>0</v>
      </c>
      <c r="Z31" s="206">
        <v>103.88</v>
      </c>
      <c r="AA31" s="206">
        <v>33.67</v>
      </c>
      <c r="AB31" s="206">
        <v>0</v>
      </c>
      <c r="AC31" s="206">
        <v>11.14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9.0500000000000007</v>
      </c>
      <c r="M32" s="206">
        <v>60.16</v>
      </c>
      <c r="N32" s="206">
        <v>49.1</v>
      </c>
      <c r="O32" s="206">
        <v>69.290000000000006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49.6</v>
      </c>
      <c r="V32" s="206">
        <v>7.64</v>
      </c>
      <c r="W32" s="206">
        <v>14.3</v>
      </c>
      <c r="X32" s="206">
        <v>62.08</v>
      </c>
      <c r="Y32" s="206">
        <v>0</v>
      </c>
      <c r="Z32" s="206">
        <v>103.88</v>
      </c>
      <c r="AA32" s="206">
        <v>33.67</v>
      </c>
      <c r="AB32" s="206">
        <v>0</v>
      </c>
      <c r="AC32" s="206">
        <v>10.86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19.66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9.0500000000000007</v>
      </c>
      <c r="M33" s="206">
        <v>60.16</v>
      </c>
      <c r="N33" s="206">
        <v>49.1</v>
      </c>
      <c r="O33" s="206">
        <v>69.290000000000006</v>
      </c>
      <c r="P33" s="206">
        <v>23.29</v>
      </c>
      <c r="Q33" s="206">
        <v>9.07</v>
      </c>
      <c r="R33" s="206">
        <v>17.57</v>
      </c>
      <c r="S33" s="206">
        <v>10.96</v>
      </c>
      <c r="T33" s="206">
        <v>0</v>
      </c>
      <c r="U33" s="206">
        <v>49.6</v>
      </c>
      <c r="V33" s="206">
        <v>7.64</v>
      </c>
      <c r="W33" s="206">
        <v>14.3</v>
      </c>
      <c r="X33" s="206">
        <v>62.08</v>
      </c>
      <c r="Y33" s="206">
        <v>0</v>
      </c>
      <c r="Z33" s="206">
        <v>103.88</v>
      </c>
      <c r="AA33" s="206">
        <v>33.67</v>
      </c>
      <c r="AB33" s="206">
        <v>0</v>
      </c>
      <c r="AC33" s="206">
        <v>14.7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35.880000000000003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9.0500000000000007</v>
      </c>
      <c r="M34" s="206">
        <v>60.16</v>
      </c>
      <c r="N34" s="206">
        <v>49.1</v>
      </c>
      <c r="O34" s="206">
        <v>69.290000000000006</v>
      </c>
      <c r="P34" s="206">
        <v>23.29</v>
      </c>
      <c r="Q34" s="206">
        <v>9.07</v>
      </c>
      <c r="R34" s="206">
        <v>17.57</v>
      </c>
      <c r="S34" s="206">
        <v>10.96</v>
      </c>
      <c r="T34" s="206">
        <v>0</v>
      </c>
      <c r="U34" s="206">
        <v>49.6</v>
      </c>
      <c r="V34" s="206">
        <v>7.64</v>
      </c>
      <c r="W34" s="206">
        <v>14.3</v>
      </c>
      <c r="X34" s="206">
        <v>62.08</v>
      </c>
      <c r="Y34" s="206">
        <v>0</v>
      </c>
      <c r="Z34" s="206">
        <v>103.88</v>
      </c>
      <c r="AA34" s="206">
        <v>33.67</v>
      </c>
      <c r="AB34" s="206">
        <v>0</v>
      </c>
      <c r="AC34" s="206">
        <v>14.7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9.0500000000000007</v>
      </c>
      <c r="M35" s="206">
        <v>60.16</v>
      </c>
      <c r="N35" s="206">
        <v>49.1</v>
      </c>
      <c r="O35" s="206">
        <v>69.290000000000006</v>
      </c>
      <c r="P35" s="206">
        <v>23.29</v>
      </c>
      <c r="Q35" s="206">
        <v>9.07</v>
      </c>
      <c r="R35" s="206">
        <v>17.57</v>
      </c>
      <c r="S35" s="206">
        <v>10.96</v>
      </c>
      <c r="T35" s="206">
        <v>0</v>
      </c>
      <c r="U35" s="206">
        <v>49.6</v>
      </c>
      <c r="V35" s="206">
        <v>7.64</v>
      </c>
      <c r="W35" s="206">
        <v>14.3</v>
      </c>
      <c r="X35" s="206">
        <v>62.08</v>
      </c>
      <c r="Y35" s="206">
        <v>0</v>
      </c>
      <c r="Z35" s="206">
        <v>103.88</v>
      </c>
      <c r="AA35" s="206">
        <v>33.67</v>
      </c>
      <c r="AB35" s="206">
        <v>0</v>
      </c>
      <c r="AC35" s="206">
        <v>14.7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9.0500000000000007</v>
      </c>
      <c r="M36" s="206">
        <v>60.16</v>
      </c>
      <c r="N36" s="206">
        <v>49.1</v>
      </c>
      <c r="O36" s="206">
        <v>69.290000000000006</v>
      </c>
      <c r="P36" s="206">
        <v>23.29</v>
      </c>
      <c r="Q36" s="206">
        <v>9.07</v>
      </c>
      <c r="R36" s="206">
        <v>17.57</v>
      </c>
      <c r="S36" s="206">
        <v>10.96</v>
      </c>
      <c r="T36" s="206">
        <v>0</v>
      </c>
      <c r="U36" s="206">
        <v>49.6</v>
      </c>
      <c r="V36" s="206">
        <v>7.64</v>
      </c>
      <c r="W36" s="206">
        <v>14.3</v>
      </c>
      <c r="X36" s="206">
        <v>62.08</v>
      </c>
      <c r="Y36" s="206">
        <v>0</v>
      </c>
      <c r="Z36" s="206">
        <v>103.88</v>
      </c>
      <c r="AA36" s="206">
        <v>33.67</v>
      </c>
      <c r="AB36" s="206">
        <v>0</v>
      </c>
      <c r="AC36" s="206">
        <v>14.7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9.0500000000000007</v>
      </c>
      <c r="M37" s="206">
        <v>60.16</v>
      </c>
      <c r="N37" s="206">
        <v>49.1</v>
      </c>
      <c r="O37" s="206">
        <v>69.290000000000006</v>
      </c>
      <c r="P37" s="206">
        <v>23.29</v>
      </c>
      <c r="Q37" s="206">
        <v>9.07</v>
      </c>
      <c r="R37" s="206">
        <v>17.57</v>
      </c>
      <c r="S37" s="206">
        <v>10.96</v>
      </c>
      <c r="T37" s="206">
        <v>0</v>
      </c>
      <c r="U37" s="206">
        <v>49.6</v>
      </c>
      <c r="V37" s="206">
        <v>7.64</v>
      </c>
      <c r="W37" s="206">
        <v>14.3</v>
      </c>
      <c r="X37" s="206">
        <v>62.08</v>
      </c>
      <c r="Y37" s="206">
        <v>0</v>
      </c>
      <c r="Z37" s="206">
        <v>103.88</v>
      </c>
      <c r="AA37" s="206">
        <v>33.67</v>
      </c>
      <c r="AB37" s="206">
        <v>0</v>
      </c>
      <c r="AC37" s="206">
        <v>14.7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9.0500000000000007</v>
      </c>
      <c r="M38" s="206">
        <v>60.16</v>
      </c>
      <c r="N38" s="206">
        <v>49.1</v>
      </c>
      <c r="O38" s="206">
        <v>69.290000000000006</v>
      </c>
      <c r="P38" s="206">
        <v>23.29</v>
      </c>
      <c r="Q38" s="206">
        <v>9.07</v>
      </c>
      <c r="R38" s="206">
        <v>17.57</v>
      </c>
      <c r="S38" s="206">
        <v>10.96</v>
      </c>
      <c r="T38" s="206">
        <v>0</v>
      </c>
      <c r="U38" s="206">
        <v>49.6</v>
      </c>
      <c r="V38" s="206">
        <v>7.64</v>
      </c>
      <c r="W38" s="206">
        <v>14.3</v>
      </c>
      <c r="X38" s="206">
        <v>62.08</v>
      </c>
      <c r="Y38" s="206">
        <v>0</v>
      </c>
      <c r="Z38" s="206">
        <v>103.88</v>
      </c>
      <c r="AA38" s="206">
        <v>33.67</v>
      </c>
      <c r="AB38" s="206">
        <v>0</v>
      </c>
      <c r="AC38" s="206">
        <v>14.7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9.0500000000000007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17.57</v>
      </c>
      <c r="S39" s="206">
        <v>10.96</v>
      </c>
      <c r="T39" s="206">
        <v>0</v>
      </c>
      <c r="U39" s="206">
        <v>49.6</v>
      </c>
      <c r="V39" s="206">
        <v>7.64</v>
      </c>
      <c r="W39" s="206">
        <v>14.3</v>
      </c>
      <c r="X39" s="206">
        <v>62.08</v>
      </c>
      <c r="Y39" s="206">
        <v>0</v>
      </c>
      <c r="Z39" s="206">
        <v>103.88</v>
      </c>
      <c r="AA39" s="206">
        <v>33.67</v>
      </c>
      <c r="AB39" s="206">
        <v>0</v>
      </c>
      <c r="AC39" s="206">
        <v>15.67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9.0500000000000007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17.57</v>
      </c>
      <c r="S40" s="206">
        <v>10.96</v>
      </c>
      <c r="T40" s="206">
        <v>0</v>
      </c>
      <c r="U40" s="206">
        <v>49.6</v>
      </c>
      <c r="V40" s="206">
        <v>7.64</v>
      </c>
      <c r="W40" s="206">
        <v>14.3</v>
      </c>
      <c r="X40" s="206">
        <v>62.08</v>
      </c>
      <c r="Y40" s="206">
        <v>0</v>
      </c>
      <c r="Z40" s="206">
        <v>103.88</v>
      </c>
      <c r="AA40" s="206">
        <v>33.67</v>
      </c>
      <c r="AB40" s="206">
        <v>0</v>
      </c>
      <c r="AC40" s="206">
        <v>15.67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9.0500000000000007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17.57</v>
      </c>
      <c r="S41" s="206">
        <v>10.96</v>
      </c>
      <c r="T41" s="206">
        <v>0</v>
      </c>
      <c r="U41" s="206">
        <v>49.6</v>
      </c>
      <c r="V41" s="206">
        <v>7.64</v>
      </c>
      <c r="W41" s="206">
        <v>14.18</v>
      </c>
      <c r="X41" s="206">
        <v>62.08</v>
      </c>
      <c r="Y41" s="206">
        <v>0</v>
      </c>
      <c r="Z41" s="206">
        <v>103.88</v>
      </c>
      <c r="AA41" s="206">
        <v>33.67</v>
      </c>
      <c r="AB41" s="206">
        <v>0</v>
      </c>
      <c r="AC41" s="206">
        <v>15.67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9.0500000000000007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17.57</v>
      </c>
      <c r="S42" s="206">
        <v>10.96</v>
      </c>
      <c r="T42" s="206">
        <v>0</v>
      </c>
      <c r="U42" s="206">
        <v>49.6</v>
      </c>
      <c r="V42" s="206">
        <v>7.64</v>
      </c>
      <c r="W42" s="206">
        <v>14.18</v>
      </c>
      <c r="X42" s="206">
        <v>62.08</v>
      </c>
      <c r="Y42" s="206">
        <v>0</v>
      </c>
      <c r="Z42" s="206">
        <v>103.88</v>
      </c>
      <c r="AA42" s="206">
        <v>33.67</v>
      </c>
      <c r="AB42" s="206">
        <v>0</v>
      </c>
      <c r="AC42" s="206">
        <v>15.67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9.0500000000000007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17.57</v>
      </c>
      <c r="S43" s="206">
        <v>10.96</v>
      </c>
      <c r="T43" s="206">
        <v>0</v>
      </c>
      <c r="U43" s="206">
        <v>49.6</v>
      </c>
      <c r="V43" s="206">
        <v>7.64</v>
      </c>
      <c r="W43" s="206">
        <v>14.18</v>
      </c>
      <c r="X43" s="206">
        <v>62.08</v>
      </c>
      <c r="Y43" s="206">
        <v>0</v>
      </c>
      <c r="Z43" s="206">
        <v>103.88</v>
      </c>
      <c r="AA43" s="206">
        <v>33.67</v>
      </c>
      <c r="AB43" s="206">
        <v>0</v>
      </c>
      <c r="AC43" s="206">
        <v>15.67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448.9</v>
      </c>
      <c r="L44" s="206">
        <v>9.0500000000000007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17.57</v>
      </c>
      <c r="S44" s="206">
        <v>10.96</v>
      </c>
      <c r="T44" s="206">
        <v>0</v>
      </c>
      <c r="U44" s="206">
        <v>49.6</v>
      </c>
      <c r="V44" s="206">
        <v>7.64</v>
      </c>
      <c r="W44" s="206">
        <v>14.18</v>
      </c>
      <c r="X44" s="206">
        <v>62.08</v>
      </c>
      <c r="Y44" s="206">
        <v>0</v>
      </c>
      <c r="Z44" s="206">
        <v>103.88</v>
      </c>
      <c r="AA44" s="206">
        <v>33.67</v>
      </c>
      <c r="AB44" s="206">
        <v>0</v>
      </c>
      <c r="AC44" s="206">
        <v>15.67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407.96</v>
      </c>
      <c r="L45" s="206">
        <v>0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17.57</v>
      </c>
      <c r="S45" s="206">
        <v>10.96</v>
      </c>
      <c r="T45" s="206">
        <v>0</v>
      </c>
      <c r="U45" s="206">
        <v>49.6</v>
      </c>
      <c r="V45" s="206">
        <v>7.64</v>
      </c>
      <c r="W45" s="206">
        <v>14.18</v>
      </c>
      <c r="X45" s="206">
        <v>62.08</v>
      </c>
      <c r="Y45" s="206">
        <v>0</v>
      </c>
      <c r="Z45" s="206">
        <v>103.88</v>
      </c>
      <c r="AA45" s="206">
        <v>33.67</v>
      </c>
      <c r="AB45" s="206">
        <v>0</v>
      </c>
      <c r="AC45" s="206">
        <v>15.67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367.38</v>
      </c>
      <c r="L46" s="206">
        <v>0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17.57</v>
      </c>
      <c r="S46" s="206">
        <v>10.96</v>
      </c>
      <c r="T46" s="206">
        <v>0</v>
      </c>
      <c r="U46" s="206">
        <v>49.6</v>
      </c>
      <c r="V46" s="206">
        <v>7.64</v>
      </c>
      <c r="W46" s="206">
        <v>14.18</v>
      </c>
      <c r="X46" s="206">
        <v>62.08</v>
      </c>
      <c r="Y46" s="206">
        <v>0</v>
      </c>
      <c r="Z46" s="206">
        <v>103.88</v>
      </c>
      <c r="AA46" s="206">
        <v>33.67</v>
      </c>
      <c r="AB46" s="206">
        <v>0</v>
      </c>
      <c r="AC46" s="206">
        <v>14.7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367.37</v>
      </c>
      <c r="L47" s="206">
        <v>0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17.57</v>
      </c>
      <c r="S47" s="206">
        <v>10.96</v>
      </c>
      <c r="T47" s="206">
        <v>0</v>
      </c>
      <c r="U47" s="206">
        <v>49.6</v>
      </c>
      <c r="V47" s="206">
        <v>7.64</v>
      </c>
      <c r="W47" s="206">
        <v>14.18</v>
      </c>
      <c r="X47" s="206">
        <v>62.08</v>
      </c>
      <c r="Y47" s="206">
        <v>0</v>
      </c>
      <c r="Z47" s="206">
        <v>103.88</v>
      </c>
      <c r="AA47" s="206">
        <v>33.67</v>
      </c>
      <c r="AB47" s="206">
        <v>0</v>
      </c>
      <c r="AC47" s="206">
        <v>14.7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75.37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367.37</v>
      </c>
      <c r="L48" s="206">
        <v>0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17.57</v>
      </c>
      <c r="S48" s="206">
        <v>10.96</v>
      </c>
      <c r="T48" s="206">
        <v>0</v>
      </c>
      <c r="U48" s="206">
        <v>49.6</v>
      </c>
      <c r="V48" s="206">
        <v>7.64</v>
      </c>
      <c r="W48" s="206">
        <v>14.18</v>
      </c>
      <c r="X48" s="206">
        <v>62.08</v>
      </c>
      <c r="Y48" s="206">
        <v>0</v>
      </c>
      <c r="Z48" s="206">
        <v>103.88</v>
      </c>
      <c r="AA48" s="206">
        <v>33.67</v>
      </c>
      <c r="AB48" s="206">
        <v>0</v>
      </c>
      <c r="AC48" s="206">
        <v>14.7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75.37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367.37</v>
      </c>
      <c r="L49" s="206">
        <v>0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17.57</v>
      </c>
      <c r="S49" s="206">
        <v>10.96</v>
      </c>
      <c r="T49" s="206">
        <v>0</v>
      </c>
      <c r="U49" s="206">
        <v>49.6</v>
      </c>
      <c r="V49" s="206">
        <v>7.64</v>
      </c>
      <c r="W49" s="206">
        <v>14.18</v>
      </c>
      <c r="X49" s="206">
        <v>62.08</v>
      </c>
      <c r="Y49" s="206">
        <v>0</v>
      </c>
      <c r="Z49" s="206">
        <v>103.88</v>
      </c>
      <c r="AA49" s="206">
        <v>33.67</v>
      </c>
      <c r="AB49" s="206">
        <v>0</v>
      </c>
      <c r="AC49" s="206">
        <v>14.7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75.37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367.37</v>
      </c>
      <c r="L50" s="206">
        <v>0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17.57</v>
      </c>
      <c r="S50" s="206">
        <v>10.96</v>
      </c>
      <c r="T50" s="206">
        <v>0</v>
      </c>
      <c r="U50" s="206">
        <v>49.6</v>
      </c>
      <c r="V50" s="206">
        <v>7.64</v>
      </c>
      <c r="W50" s="206">
        <v>14.18</v>
      </c>
      <c r="X50" s="206">
        <v>62.08</v>
      </c>
      <c r="Y50" s="206">
        <v>0</v>
      </c>
      <c r="Z50" s="206">
        <v>103.88</v>
      </c>
      <c r="AA50" s="206">
        <v>33.67</v>
      </c>
      <c r="AB50" s="206">
        <v>0</v>
      </c>
      <c r="AC50" s="206">
        <v>14.7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81.96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367.37</v>
      </c>
      <c r="L51" s="206">
        <v>0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9.07</v>
      </c>
      <c r="R51" s="206">
        <v>17.57</v>
      </c>
      <c r="S51" s="206">
        <v>10.96</v>
      </c>
      <c r="T51" s="206">
        <v>0</v>
      </c>
      <c r="U51" s="206">
        <v>49.6</v>
      </c>
      <c r="V51" s="206">
        <v>7.64</v>
      </c>
      <c r="W51" s="206">
        <v>18.96</v>
      </c>
      <c r="X51" s="206">
        <v>62.08</v>
      </c>
      <c r="Y51" s="206">
        <v>0</v>
      </c>
      <c r="Z51" s="206">
        <v>103.88</v>
      </c>
      <c r="AA51" s="206">
        <v>33.67</v>
      </c>
      <c r="AB51" s="206">
        <v>0</v>
      </c>
      <c r="AC51" s="206">
        <v>10.29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81.96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367.37</v>
      </c>
      <c r="L52" s="206">
        <v>0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9.07</v>
      </c>
      <c r="R52" s="206">
        <v>17.57</v>
      </c>
      <c r="S52" s="206">
        <v>10.96</v>
      </c>
      <c r="T52" s="206">
        <v>0</v>
      </c>
      <c r="U52" s="206">
        <v>49.6</v>
      </c>
      <c r="V52" s="206">
        <v>7.64</v>
      </c>
      <c r="W52" s="206">
        <v>18.96</v>
      </c>
      <c r="X52" s="206">
        <v>62.08</v>
      </c>
      <c r="Y52" s="206">
        <v>0</v>
      </c>
      <c r="Z52" s="206">
        <v>103.88</v>
      </c>
      <c r="AA52" s="206">
        <v>33.67</v>
      </c>
      <c r="AB52" s="206">
        <v>0</v>
      </c>
      <c r="AC52" s="206">
        <v>10.29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81.96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294.22000000000003</v>
      </c>
      <c r="L53" s="206">
        <v>0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9.07</v>
      </c>
      <c r="R53" s="206">
        <v>17.57</v>
      </c>
      <c r="S53" s="206">
        <v>10.96</v>
      </c>
      <c r="T53" s="206">
        <v>0</v>
      </c>
      <c r="U53" s="206">
        <v>49.6</v>
      </c>
      <c r="V53" s="206">
        <v>7.64</v>
      </c>
      <c r="W53" s="206">
        <v>14.18</v>
      </c>
      <c r="X53" s="206">
        <v>62.08</v>
      </c>
      <c r="Y53" s="206">
        <v>0</v>
      </c>
      <c r="Z53" s="206">
        <v>103.88</v>
      </c>
      <c r="AA53" s="206">
        <v>33.67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83.76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297.13</v>
      </c>
      <c r="L54" s="206">
        <v>0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9.07</v>
      </c>
      <c r="R54" s="206">
        <v>17.57</v>
      </c>
      <c r="S54" s="206">
        <v>10.96</v>
      </c>
      <c r="T54" s="206">
        <v>0</v>
      </c>
      <c r="U54" s="206">
        <v>49.6</v>
      </c>
      <c r="V54" s="206">
        <v>7.64</v>
      </c>
      <c r="W54" s="206">
        <v>18.96</v>
      </c>
      <c r="X54" s="206">
        <v>62.08</v>
      </c>
      <c r="Y54" s="206">
        <v>0</v>
      </c>
      <c r="Z54" s="206">
        <v>103.88</v>
      </c>
      <c r="AA54" s="206">
        <v>33.67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83.76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301.83</v>
      </c>
      <c r="L55" s="206">
        <v>0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9.08</v>
      </c>
      <c r="R55" s="206">
        <v>17.559999999999999</v>
      </c>
      <c r="S55" s="206">
        <v>10.96</v>
      </c>
      <c r="T55" s="206">
        <v>0</v>
      </c>
      <c r="U55" s="206">
        <v>49.6</v>
      </c>
      <c r="V55" s="206">
        <v>7.64</v>
      </c>
      <c r="W55" s="206">
        <v>18.96</v>
      </c>
      <c r="X55" s="206">
        <v>62.08</v>
      </c>
      <c r="Y55" s="206">
        <v>0</v>
      </c>
      <c r="Z55" s="206">
        <v>103.88</v>
      </c>
      <c r="AA55" s="206">
        <v>33.67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83.76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302.79000000000002</v>
      </c>
      <c r="L56" s="206">
        <v>0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49.6</v>
      </c>
      <c r="V56" s="206">
        <v>7.64</v>
      </c>
      <c r="W56" s="206">
        <v>18.96</v>
      </c>
      <c r="X56" s="206">
        <v>62.08</v>
      </c>
      <c r="Y56" s="206">
        <v>0</v>
      </c>
      <c r="Z56" s="206">
        <v>103.88</v>
      </c>
      <c r="AA56" s="206">
        <v>33.67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83.76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303.74</v>
      </c>
      <c r="L57" s="206">
        <v>0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49.6</v>
      </c>
      <c r="V57" s="206">
        <v>7.64</v>
      </c>
      <c r="W57" s="206">
        <v>18.84</v>
      </c>
      <c r="X57" s="206">
        <v>62.08</v>
      </c>
      <c r="Y57" s="206">
        <v>0</v>
      </c>
      <c r="Z57" s="206">
        <v>103.88</v>
      </c>
      <c r="AA57" s="206">
        <v>33.67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83.76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306.62</v>
      </c>
      <c r="L58" s="206">
        <v>0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49.6</v>
      </c>
      <c r="V58" s="206">
        <v>7.64</v>
      </c>
      <c r="W58" s="206">
        <v>18.84</v>
      </c>
      <c r="X58" s="206">
        <v>62.08</v>
      </c>
      <c r="Y58" s="206">
        <v>0</v>
      </c>
      <c r="Z58" s="206">
        <v>103.88</v>
      </c>
      <c r="AA58" s="206">
        <v>33.67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83.76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310.45</v>
      </c>
      <c r="L59" s="206">
        <v>0</v>
      </c>
      <c r="M59" s="206">
        <v>47.08</v>
      </c>
      <c r="N59" s="206">
        <v>49.1</v>
      </c>
      <c r="O59" s="206">
        <v>69.290000000000006</v>
      </c>
      <c r="P59" s="206">
        <v>23.29</v>
      </c>
      <c r="Q59" s="206">
        <v>9.07</v>
      </c>
      <c r="R59" s="206">
        <v>17.559999999999999</v>
      </c>
      <c r="S59" s="206">
        <v>10.96</v>
      </c>
      <c r="T59" s="206">
        <v>0</v>
      </c>
      <c r="U59" s="206">
        <v>49.6</v>
      </c>
      <c r="V59" s="206">
        <v>7.64</v>
      </c>
      <c r="W59" s="206">
        <v>18.84</v>
      </c>
      <c r="X59" s="206">
        <v>62.08</v>
      </c>
      <c r="Y59" s="206">
        <v>0</v>
      </c>
      <c r="Z59" s="206">
        <v>103.88</v>
      </c>
      <c r="AA59" s="206">
        <v>33.67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83.76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320.99</v>
      </c>
      <c r="L60" s="206">
        <v>0</v>
      </c>
      <c r="M60" s="206">
        <v>47.08</v>
      </c>
      <c r="N60" s="206">
        <v>49.1</v>
      </c>
      <c r="O60" s="206">
        <v>69.290000000000006</v>
      </c>
      <c r="P60" s="206">
        <v>23.29</v>
      </c>
      <c r="Q60" s="206">
        <v>9.07</v>
      </c>
      <c r="R60" s="206">
        <v>17.559999999999999</v>
      </c>
      <c r="S60" s="206">
        <v>10.96</v>
      </c>
      <c r="T60" s="206">
        <v>0</v>
      </c>
      <c r="U60" s="206">
        <v>49.6</v>
      </c>
      <c r="V60" s="206">
        <v>7.64</v>
      </c>
      <c r="W60" s="206">
        <v>18.84</v>
      </c>
      <c r="X60" s="206">
        <v>62.08</v>
      </c>
      <c r="Y60" s="206">
        <v>0</v>
      </c>
      <c r="Z60" s="206">
        <v>103.88</v>
      </c>
      <c r="AA60" s="206">
        <v>33.67</v>
      </c>
      <c r="AB60" s="206">
        <v>0</v>
      </c>
      <c r="AC60" s="206">
        <v>0</v>
      </c>
      <c r="AD60" s="206">
        <v>12.46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83.76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314.10000000000002</v>
      </c>
      <c r="L61" s="206">
        <v>0</v>
      </c>
      <c r="M61" s="206">
        <v>51.88</v>
      </c>
      <c r="N61" s="206">
        <v>49.1</v>
      </c>
      <c r="O61" s="206">
        <v>69.290000000000006</v>
      </c>
      <c r="P61" s="206">
        <v>23.29</v>
      </c>
      <c r="Q61" s="206">
        <v>9.07</v>
      </c>
      <c r="R61" s="206">
        <v>17.559999999999999</v>
      </c>
      <c r="S61" s="206">
        <v>10.96</v>
      </c>
      <c r="T61" s="206">
        <v>0</v>
      </c>
      <c r="U61" s="206">
        <v>49.6</v>
      </c>
      <c r="V61" s="206">
        <v>7.64</v>
      </c>
      <c r="W61" s="206">
        <v>18.7</v>
      </c>
      <c r="X61" s="206">
        <v>62.08</v>
      </c>
      <c r="Y61" s="206">
        <v>0</v>
      </c>
      <c r="Z61" s="206">
        <v>103.88</v>
      </c>
      <c r="AA61" s="206">
        <v>33.67</v>
      </c>
      <c r="AB61" s="206">
        <v>0</v>
      </c>
      <c r="AC61" s="206">
        <v>0</v>
      </c>
      <c r="AD61" s="206">
        <v>11.63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334.41</v>
      </c>
      <c r="L62" s="206">
        <v>0</v>
      </c>
      <c r="M62" s="206">
        <v>58.43</v>
      </c>
      <c r="N62" s="206">
        <v>49.1</v>
      </c>
      <c r="O62" s="206">
        <v>69.290000000000006</v>
      </c>
      <c r="P62" s="206">
        <v>23.29</v>
      </c>
      <c r="Q62" s="206">
        <v>9.07</v>
      </c>
      <c r="R62" s="206">
        <v>17.559999999999999</v>
      </c>
      <c r="S62" s="206">
        <v>10.96</v>
      </c>
      <c r="T62" s="206">
        <v>0</v>
      </c>
      <c r="U62" s="206">
        <v>49.6</v>
      </c>
      <c r="V62" s="206">
        <v>7.64</v>
      </c>
      <c r="W62" s="206">
        <v>18.7</v>
      </c>
      <c r="X62" s="206">
        <v>62.08</v>
      </c>
      <c r="Y62" s="206">
        <v>0</v>
      </c>
      <c r="Z62" s="206">
        <v>103.88</v>
      </c>
      <c r="AA62" s="206">
        <v>33.67</v>
      </c>
      <c r="AB62" s="206">
        <v>0</v>
      </c>
      <c r="AC62" s="206">
        <v>0</v>
      </c>
      <c r="AD62" s="206">
        <v>11.63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335.36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23.29</v>
      </c>
      <c r="Q63" s="206">
        <v>9.07</v>
      </c>
      <c r="R63" s="206">
        <v>17.559999999999999</v>
      </c>
      <c r="S63" s="206">
        <v>10.96</v>
      </c>
      <c r="T63" s="206">
        <v>0</v>
      </c>
      <c r="U63" s="206">
        <v>49.6</v>
      </c>
      <c r="V63" s="206">
        <v>7.64</v>
      </c>
      <c r="W63" s="206">
        <v>18.7</v>
      </c>
      <c r="X63" s="206">
        <v>62.08</v>
      </c>
      <c r="Y63" s="206">
        <v>0</v>
      </c>
      <c r="Z63" s="206">
        <v>103.88</v>
      </c>
      <c r="AA63" s="206">
        <v>33.67</v>
      </c>
      <c r="AB63" s="206">
        <v>0</v>
      </c>
      <c r="AC63" s="206">
        <v>0</v>
      </c>
      <c r="AD63" s="206">
        <v>11.63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342.07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23.29</v>
      </c>
      <c r="Q64" s="206">
        <v>9.07</v>
      </c>
      <c r="R64" s="206">
        <v>17.010000000000002</v>
      </c>
      <c r="S64" s="206">
        <v>10.96</v>
      </c>
      <c r="T64" s="206">
        <v>0</v>
      </c>
      <c r="U64" s="206">
        <v>49.6</v>
      </c>
      <c r="V64" s="206">
        <v>7.64</v>
      </c>
      <c r="W64" s="206">
        <v>18.7</v>
      </c>
      <c r="X64" s="206">
        <v>62.08</v>
      </c>
      <c r="Y64" s="206">
        <v>0</v>
      </c>
      <c r="Z64" s="206">
        <v>103.88</v>
      </c>
      <c r="AA64" s="206">
        <v>33.67</v>
      </c>
      <c r="AB64" s="206">
        <v>0</v>
      </c>
      <c r="AC64" s="206">
        <v>0</v>
      </c>
      <c r="AD64" s="206">
        <v>11.63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342.07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23.29</v>
      </c>
      <c r="Q65" s="206">
        <v>9.07</v>
      </c>
      <c r="R65" s="206">
        <v>17.57</v>
      </c>
      <c r="S65" s="206">
        <v>10.96</v>
      </c>
      <c r="T65" s="206">
        <v>0</v>
      </c>
      <c r="U65" s="206">
        <v>49.6</v>
      </c>
      <c r="V65" s="206">
        <v>7.64</v>
      </c>
      <c r="W65" s="206">
        <v>18.7</v>
      </c>
      <c r="X65" s="206">
        <v>62.08</v>
      </c>
      <c r="Y65" s="206">
        <v>0</v>
      </c>
      <c r="Z65" s="206">
        <v>103.88</v>
      </c>
      <c r="AA65" s="206">
        <v>33.67</v>
      </c>
      <c r="AB65" s="206">
        <v>0</v>
      </c>
      <c r="AC65" s="206">
        <v>0</v>
      </c>
      <c r="AD65" s="206">
        <v>11.63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318.12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23.29</v>
      </c>
      <c r="Q66" s="206">
        <v>9.07</v>
      </c>
      <c r="R66" s="206">
        <v>17.57</v>
      </c>
      <c r="S66" s="206">
        <v>10.96</v>
      </c>
      <c r="T66" s="206">
        <v>0</v>
      </c>
      <c r="U66" s="206">
        <v>49.6</v>
      </c>
      <c r="V66" s="206">
        <v>7.64</v>
      </c>
      <c r="W66" s="206">
        <v>18.7</v>
      </c>
      <c r="X66" s="206">
        <v>62.08</v>
      </c>
      <c r="Y66" s="206">
        <v>0</v>
      </c>
      <c r="Z66" s="206">
        <v>103.88</v>
      </c>
      <c r="AA66" s="206">
        <v>33.67</v>
      </c>
      <c r="AB66" s="206">
        <v>0</v>
      </c>
      <c r="AC66" s="206">
        <v>12.75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325.89</v>
      </c>
      <c r="L67" s="206">
        <v>0</v>
      </c>
      <c r="M67" s="206">
        <v>60.16</v>
      </c>
      <c r="N67" s="206">
        <v>49.1</v>
      </c>
      <c r="O67" s="206">
        <v>69.290000000000006</v>
      </c>
      <c r="P67" s="206">
        <v>23.29</v>
      </c>
      <c r="Q67" s="206">
        <v>9.07</v>
      </c>
      <c r="R67" s="206">
        <v>17.57</v>
      </c>
      <c r="S67" s="206">
        <v>10.96</v>
      </c>
      <c r="T67" s="206">
        <v>0</v>
      </c>
      <c r="U67" s="206">
        <v>49.6</v>
      </c>
      <c r="V67" s="206">
        <v>7.64</v>
      </c>
      <c r="W67" s="206">
        <v>18.7</v>
      </c>
      <c r="X67" s="206">
        <v>62.08</v>
      </c>
      <c r="Y67" s="206">
        <v>0</v>
      </c>
      <c r="Z67" s="206">
        <v>103.88</v>
      </c>
      <c r="AA67" s="206">
        <v>33.67</v>
      </c>
      <c r="AB67" s="206">
        <v>0</v>
      </c>
      <c r="AC67" s="206">
        <v>12.75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79.709999999999994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346.41</v>
      </c>
      <c r="L68" s="206">
        <v>0</v>
      </c>
      <c r="M68" s="206">
        <v>60.16</v>
      </c>
      <c r="N68" s="206">
        <v>49.1</v>
      </c>
      <c r="O68" s="206">
        <v>69.290000000000006</v>
      </c>
      <c r="P68" s="206">
        <v>23.29</v>
      </c>
      <c r="Q68" s="206">
        <v>9.07</v>
      </c>
      <c r="R68" s="206">
        <v>17.57</v>
      </c>
      <c r="S68" s="206">
        <v>10.96</v>
      </c>
      <c r="T68" s="206">
        <v>0</v>
      </c>
      <c r="U68" s="206">
        <v>49.6</v>
      </c>
      <c r="V68" s="206">
        <v>7.64</v>
      </c>
      <c r="W68" s="206">
        <v>18.7</v>
      </c>
      <c r="X68" s="206">
        <v>62.08</v>
      </c>
      <c r="Y68" s="206">
        <v>0</v>
      </c>
      <c r="Z68" s="206">
        <v>103.88</v>
      </c>
      <c r="AA68" s="206">
        <v>33.67</v>
      </c>
      <c r="AB68" s="206">
        <v>0</v>
      </c>
      <c r="AC68" s="206">
        <v>12.75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79.709999999999994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386.16</v>
      </c>
      <c r="L69" s="206">
        <v>0</v>
      </c>
      <c r="M69" s="206">
        <v>60.16</v>
      </c>
      <c r="N69" s="206">
        <v>49.1</v>
      </c>
      <c r="O69" s="206">
        <v>69.290000000000006</v>
      </c>
      <c r="P69" s="206">
        <v>23.29</v>
      </c>
      <c r="Q69" s="206">
        <v>9.07</v>
      </c>
      <c r="R69" s="206">
        <v>17.57</v>
      </c>
      <c r="S69" s="206">
        <v>10.96</v>
      </c>
      <c r="T69" s="206">
        <v>0</v>
      </c>
      <c r="U69" s="206">
        <v>49.6</v>
      </c>
      <c r="V69" s="206">
        <v>7.64</v>
      </c>
      <c r="W69" s="206">
        <v>13.95</v>
      </c>
      <c r="X69" s="206">
        <v>62.08</v>
      </c>
      <c r="Y69" s="206">
        <v>0</v>
      </c>
      <c r="Z69" s="206">
        <v>103.88</v>
      </c>
      <c r="AA69" s="206">
        <v>33.67</v>
      </c>
      <c r="AB69" s="206">
        <v>0</v>
      </c>
      <c r="AC69" s="206">
        <v>12.75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79.709999999999994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39.57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383.66</v>
      </c>
      <c r="L70" s="206">
        <v>0</v>
      </c>
      <c r="M70" s="206">
        <v>60.16</v>
      </c>
      <c r="N70" s="206">
        <v>49.1</v>
      </c>
      <c r="O70" s="206">
        <v>69.290000000000006</v>
      </c>
      <c r="P70" s="206">
        <v>23.29</v>
      </c>
      <c r="Q70" s="206">
        <v>9.07</v>
      </c>
      <c r="R70" s="206">
        <v>17.57</v>
      </c>
      <c r="S70" s="206">
        <v>10.96</v>
      </c>
      <c r="T70" s="206">
        <v>0</v>
      </c>
      <c r="U70" s="206">
        <v>49.6</v>
      </c>
      <c r="V70" s="206">
        <v>7.64</v>
      </c>
      <c r="W70" s="206">
        <v>13.95</v>
      </c>
      <c r="X70" s="206">
        <v>62.08</v>
      </c>
      <c r="Y70" s="206">
        <v>0</v>
      </c>
      <c r="Z70" s="206">
        <v>103.88</v>
      </c>
      <c r="AA70" s="206">
        <v>33.67</v>
      </c>
      <c r="AB70" s="206">
        <v>0</v>
      </c>
      <c r="AC70" s="206">
        <v>12.75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79.709999999999994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29.33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409.16</v>
      </c>
      <c r="L71" s="206">
        <v>8.3800000000000008</v>
      </c>
      <c r="M71" s="206">
        <v>60.16</v>
      </c>
      <c r="N71" s="206">
        <v>49.1</v>
      </c>
      <c r="O71" s="206">
        <v>69.290000000000006</v>
      </c>
      <c r="P71" s="206">
        <v>23.29</v>
      </c>
      <c r="Q71" s="206">
        <v>9.07</v>
      </c>
      <c r="R71" s="206">
        <v>17.57</v>
      </c>
      <c r="S71" s="206">
        <v>10.96</v>
      </c>
      <c r="T71" s="206">
        <v>0</v>
      </c>
      <c r="U71" s="206">
        <v>49.6</v>
      </c>
      <c r="V71" s="206">
        <v>7.64</v>
      </c>
      <c r="W71" s="206">
        <v>18.8</v>
      </c>
      <c r="X71" s="206">
        <v>62.08</v>
      </c>
      <c r="Y71" s="206">
        <v>0</v>
      </c>
      <c r="Z71" s="206">
        <v>103.88</v>
      </c>
      <c r="AA71" s="206">
        <v>33.67</v>
      </c>
      <c r="AB71" s="206">
        <v>0</v>
      </c>
      <c r="AC71" s="206">
        <v>12.75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79.709999999999994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19.809999999999999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416.82</v>
      </c>
      <c r="L72" s="206">
        <v>0</v>
      </c>
      <c r="M72" s="206">
        <v>60.16</v>
      </c>
      <c r="N72" s="206">
        <v>49.1</v>
      </c>
      <c r="O72" s="206">
        <v>69.290000000000006</v>
      </c>
      <c r="P72" s="206">
        <v>23.29</v>
      </c>
      <c r="Q72" s="206">
        <v>9.07</v>
      </c>
      <c r="R72" s="206">
        <v>17.57</v>
      </c>
      <c r="S72" s="206">
        <v>10.96</v>
      </c>
      <c r="T72" s="206">
        <v>0</v>
      </c>
      <c r="U72" s="206">
        <v>49.6</v>
      </c>
      <c r="V72" s="206">
        <v>7.64</v>
      </c>
      <c r="W72" s="206">
        <v>17.2</v>
      </c>
      <c r="X72" s="206">
        <v>62.08</v>
      </c>
      <c r="Y72" s="206">
        <v>0</v>
      </c>
      <c r="Z72" s="206">
        <v>103.88</v>
      </c>
      <c r="AA72" s="206">
        <v>33.67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482.13</v>
      </c>
      <c r="L73" s="206">
        <v>0</v>
      </c>
      <c r="M73" s="206">
        <v>60.16</v>
      </c>
      <c r="N73" s="206">
        <v>49.1</v>
      </c>
      <c r="O73" s="206">
        <v>69.290000000000006</v>
      </c>
      <c r="P73" s="206">
        <v>23.29</v>
      </c>
      <c r="Q73" s="206">
        <v>9.07</v>
      </c>
      <c r="R73" s="206">
        <v>17.57</v>
      </c>
      <c r="S73" s="206">
        <v>10.96</v>
      </c>
      <c r="T73" s="206">
        <v>0</v>
      </c>
      <c r="U73" s="206">
        <v>49.6</v>
      </c>
      <c r="V73" s="206">
        <v>7.64</v>
      </c>
      <c r="W73" s="206">
        <v>17.2</v>
      </c>
      <c r="X73" s="206">
        <v>62.08</v>
      </c>
      <c r="Y73" s="206">
        <v>0</v>
      </c>
      <c r="Z73" s="206">
        <v>103.88</v>
      </c>
      <c r="AA73" s="206">
        <v>33.67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0.53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0</v>
      </c>
      <c r="M74" s="206">
        <v>60.16</v>
      </c>
      <c r="N74" s="206">
        <v>49.1</v>
      </c>
      <c r="O74" s="206">
        <v>69.290000000000006</v>
      </c>
      <c r="P74" s="206">
        <v>23.29</v>
      </c>
      <c r="Q74" s="206">
        <v>9.07</v>
      </c>
      <c r="R74" s="206">
        <v>17.57</v>
      </c>
      <c r="S74" s="206">
        <v>10.96</v>
      </c>
      <c r="T74" s="206">
        <v>0</v>
      </c>
      <c r="U74" s="206">
        <v>49.6</v>
      </c>
      <c r="V74" s="206">
        <v>7.64</v>
      </c>
      <c r="W74" s="206">
        <v>17.2</v>
      </c>
      <c r="X74" s="206">
        <v>62.08</v>
      </c>
      <c r="Y74" s="206">
        <v>0</v>
      </c>
      <c r="Z74" s="206">
        <v>103.88</v>
      </c>
      <c r="AA74" s="206">
        <v>33.67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0</v>
      </c>
      <c r="M75" s="206">
        <v>60.16</v>
      </c>
      <c r="N75" s="206">
        <v>49.1</v>
      </c>
      <c r="O75" s="206">
        <v>69.290000000000006</v>
      </c>
      <c r="P75" s="206">
        <v>23.29</v>
      </c>
      <c r="Q75" s="206">
        <v>9.07</v>
      </c>
      <c r="R75" s="206">
        <v>17.57</v>
      </c>
      <c r="S75" s="206">
        <v>10.96</v>
      </c>
      <c r="T75" s="206">
        <v>0</v>
      </c>
      <c r="U75" s="206">
        <v>49.6</v>
      </c>
      <c r="V75" s="206">
        <v>7.64</v>
      </c>
      <c r="W75" s="206">
        <v>13.95</v>
      </c>
      <c r="X75" s="206">
        <v>62.08</v>
      </c>
      <c r="Y75" s="206">
        <v>0</v>
      </c>
      <c r="Z75" s="206">
        <v>103.88</v>
      </c>
      <c r="AA75" s="206">
        <v>33.67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0</v>
      </c>
      <c r="M76" s="206">
        <v>60.16</v>
      </c>
      <c r="N76" s="206">
        <v>49.1</v>
      </c>
      <c r="O76" s="206">
        <v>69.290000000000006</v>
      </c>
      <c r="P76" s="206">
        <v>23.29</v>
      </c>
      <c r="Q76" s="206">
        <v>9.07</v>
      </c>
      <c r="R76" s="206">
        <v>17.57</v>
      </c>
      <c r="S76" s="206">
        <v>10.96</v>
      </c>
      <c r="T76" s="206">
        <v>0</v>
      </c>
      <c r="U76" s="206">
        <v>49.6</v>
      </c>
      <c r="V76" s="206">
        <v>7.64</v>
      </c>
      <c r="W76" s="206">
        <v>13.95</v>
      </c>
      <c r="X76" s="206">
        <v>62.08</v>
      </c>
      <c r="Y76" s="206">
        <v>0</v>
      </c>
      <c r="Z76" s="206">
        <v>103.88</v>
      </c>
      <c r="AA76" s="206">
        <v>33.67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0</v>
      </c>
      <c r="M77" s="206">
        <v>60.16</v>
      </c>
      <c r="N77" s="206">
        <v>49.1</v>
      </c>
      <c r="O77" s="206">
        <v>69.290000000000006</v>
      </c>
      <c r="P77" s="206">
        <v>23.29</v>
      </c>
      <c r="Q77" s="206">
        <v>9.07</v>
      </c>
      <c r="R77" s="206">
        <v>17.57</v>
      </c>
      <c r="S77" s="206">
        <v>10.96</v>
      </c>
      <c r="T77" s="206">
        <v>0</v>
      </c>
      <c r="U77" s="206">
        <v>49.6</v>
      </c>
      <c r="V77" s="206">
        <v>7.64</v>
      </c>
      <c r="W77" s="206">
        <v>13.95</v>
      </c>
      <c r="X77" s="206">
        <v>62.08</v>
      </c>
      <c r="Y77" s="206">
        <v>0</v>
      </c>
      <c r="Z77" s="206">
        <v>103.88</v>
      </c>
      <c r="AA77" s="206">
        <v>33.67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0</v>
      </c>
      <c r="M78" s="206">
        <v>60.16</v>
      </c>
      <c r="N78" s="206">
        <v>49.1</v>
      </c>
      <c r="O78" s="206">
        <v>69.290000000000006</v>
      </c>
      <c r="P78" s="206">
        <v>23.29</v>
      </c>
      <c r="Q78" s="206">
        <v>9.07</v>
      </c>
      <c r="R78" s="206">
        <v>17.57</v>
      </c>
      <c r="S78" s="206">
        <v>10.96</v>
      </c>
      <c r="T78" s="206">
        <v>0</v>
      </c>
      <c r="U78" s="206">
        <v>49.6</v>
      </c>
      <c r="V78" s="206">
        <v>7.64</v>
      </c>
      <c r="W78" s="206">
        <v>13.95</v>
      </c>
      <c r="X78" s="206">
        <v>62.08</v>
      </c>
      <c r="Y78" s="206">
        <v>0</v>
      </c>
      <c r="Z78" s="206">
        <v>103.88</v>
      </c>
      <c r="AA78" s="206">
        <v>33.67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0</v>
      </c>
      <c r="M79" s="206">
        <v>60.16</v>
      </c>
      <c r="N79" s="206">
        <v>49.1</v>
      </c>
      <c r="O79" s="206">
        <v>69.290000000000006</v>
      </c>
      <c r="P79" s="206">
        <v>23.29</v>
      </c>
      <c r="Q79" s="206">
        <v>9.07</v>
      </c>
      <c r="R79" s="206">
        <v>17.57</v>
      </c>
      <c r="S79" s="206">
        <v>10.96</v>
      </c>
      <c r="T79" s="206">
        <v>0</v>
      </c>
      <c r="U79" s="206">
        <v>49.6</v>
      </c>
      <c r="V79" s="206">
        <v>7.64</v>
      </c>
      <c r="W79" s="206">
        <v>13.95</v>
      </c>
      <c r="X79" s="206">
        <v>62.08</v>
      </c>
      <c r="Y79" s="206">
        <v>0</v>
      </c>
      <c r="Z79" s="206">
        <v>103.88</v>
      </c>
      <c r="AA79" s="206">
        <v>33.67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0</v>
      </c>
      <c r="M80" s="206">
        <v>60.16</v>
      </c>
      <c r="N80" s="206">
        <v>49.1</v>
      </c>
      <c r="O80" s="206">
        <v>69.290000000000006</v>
      </c>
      <c r="P80" s="206">
        <v>23.29</v>
      </c>
      <c r="Q80" s="206">
        <v>9.07</v>
      </c>
      <c r="R80" s="206">
        <v>17.57</v>
      </c>
      <c r="S80" s="206">
        <v>10.96</v>
      </c>
      <c r="T80" s="206">
        <v>0</v>
      </c>
      <c r="U80" s="206">
        <v>49.6</v>
      </c>
      <c r="V80" s="206">
        <v>7.64</v>
      </c>
      <c r="W80" s="206">
        <v>13.95</v>
      </c>
      <c r="X80" s="206">
        <v>62.08</v>
      </c>
      <c r="Y80" s="206">
        <v>0</v>
      </c>
      <c r="Z80" s="206">
        <v>103.88</v>
      </c>
      <c r="AA80" s="206">
        <v>33.67</v>
      </c>
      <c r="AB80" s="206">
        <v>0</v>
      </c>
      <c r="AC80" s="206">
        <v>13.72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0</v>
      </c>
      <c r="M81" s="206">
        <v>60.16</v>
      </c>
      <c r="N81" s="206">
        <v>49.1</v>
      </c>
      <c r="O81" s="206">
        <v>69.290000000000006</v>
      </c>
      <c r="P81" s="206">
        <v>23.29</v>
      </c>
      <c r="Q81" s="206">
        <v>9.07</v>
      </c>
      <c r="R81" s="206">
        <v>17.57</v>
      </c>
      <c r="S81" s="206">
        <v>10.96</v>
      </c>
      <c r="T81" s="206">
        <v>0</v>
      </c>
      <c r="U81" s="206">
        <v>49.6</v>
      </c>
      <c r="V81" s="206">
        <v>7.64</v>
      </c>
      <c r="W81" s="206">
        <v>13.95</v>
      </c>
      <c r="X81" s="206">
        <v>62.08</v>
      </c>
      <c r="Y81" s="206">
        <v>0</v>
      </c>
      <c r="Z81" s="206">
        <v>103.88</v>
      </c>
      <c r="AA81" s="206">
        <v>33.67</v>
      </c>
      <c r="AB81" s="206">
        <v>0</v>
      </c>
      <c r="AC81" s="206">
        <v>13.72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0</v>
      </c>
      <c r="M82" s="206">
        <v>60.16</v>
      </c>
      <c r="N82" s="206">
        <v>49.1</v>
      </c>
      <c r="O82" s="206">
        <v>69.290000000000006</v>
      </c>
      <c r="P82" s="206">
        <v>23.29</v>
      </c>
      <c r="Q82" s="206">
        <v>9.07</v>
      </c>
      <c r="R82" s="206">
        <v>17.57</v>
      </c>
      <c r="S82" s="206">
        <v>10.96</v>
      </c>
      <c r="T82" s="206">
        <v>0</v>
      </c>
      <c r="U82" s="206">
        <v>49.6</v>
      </c>
      <c r="V82" s="206">
        <v>7.64</v>
      </c>
      <c r="W82" s="206">
        <v>13.95</v>
      </c>
      <c r="X82" s="206">
        <v>62.08</v>
      </c>
      <c r="Y82" s="206">
        <v>0</v>
      </c>
      <c r="Z82" s="206">
        <v>103.88</v>
      </c>
      <c r="AA82" s="206">
        <v>33.67</v>
      </c>
      <c r="AB82" s="206">
        <v>0</v>
      </c>
      <c r="AC82" s="206">
        <v>13.72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0</v>
      </c>
      <c r="M83" s="206">
        <v>60.16</v>
      </c>
      <c r="N83" s="206">
        <v>49.1</v>
      </c>
      <c r="O83" s="206">
        <v>69.290000000000006</v>
      </c>
      <c r="P83" s="206">
        <v>23.29</v>
      </c>
      <c r="Q83" s="206">
        <v>9.07</v>
      </c>
      <c r="R83" s="206">
        <v>17.57</v>
      </c>
      <c r="S83" s="206">
        <v>10.96</v>
      </c>
      <c r="T83" s="206">
        <v>0</v>
      </c>
      <c r="U83" s="206">
        <v>49.6</v>
      </c>
      <c r="V83" s="206">
        <v>7.63</v>
      </c>
      <c r="W83" s="206">
        <v>13.92</v>
      </c>
      <c r="X83" s="206">
        <v>58.53</v>
      </c>
      <c r="Y83" s="206">
        <v>0</v>
      </c>
      <c r="Z83" s="206">
        <v>103.88</v>
      </c>
      <c r="AA83" s="206">
        <v>33.67</v>
      </c>
      <c r="AB83" s="206">
        <v>0</v>
      </c>
      <c r="AC83" s="206">
        <v>13.72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79.709999999999994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0</v>
      </c>
      <c r="M84" s="206">
        <v>60.16</v>
      </c>
      <c r="N84" s="206">
        <v>49.1</v>
      </c>
      <c r="O84" s="206">
        <v>69.290000000000006</v>
      </c>
      <c r="P84" s="206">
        <v>23.29</v>
      </c>
      <c r="Q84" s="206">
        <v>9.07</v>
      </c>
      <c r="R84" s="206">
        <v>17.57</v>
      </c>
      <c r="S84" s="206">
        <v>10.96</v>
      </c>
      <c r="T84" s="206">
        <v>0</v>
      </c>
      <c r="U84" s="206">
        <v>49.6</v>
      </c>
      <c r="V84" s="206">
        <v>7.63</v>
      </c>
      <c r="W84" s="206">
        <v>13.92</v>
      </c>
      <c r="X84" s="206">
        <v>52.98</v>
      </c>
      <c r="Y84" s="206">
        <v>0</v>
      </c>
      <c r="Z84" s="206">
        <v>103.88</v>
      </c>
      <c r="AA84" s="206">
        <v>33.67</v>
      </c>
      <c r="AB84" s="206">
        <v>0</v>
      </c>
      <c r="AC84" s="206">
        <v>10.57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79.709999999999994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0</v>
      </c>
      <c r="M85" s="206">
        <v>60.16</v>
      </c>
      <c r="N85" s="206">
        <v>49.1</v>
      </c>
      <c r="O85" s="206">
        <v>69.290000000000006</v>
      </c>
      <c r="P85" s="206">
        <v>23.29</v>
      </c>
      <c r="Q85" s="206">
        <v>9.07</v>
      </c>
      <c r="R85" s="206">
        <v>17.57</v>
      </c>
      <c r="S85" s="206">
        <v>10.96</v>
      </c>
      <c r="T85" s="206">
        <v>0</v>
      </c>
      <c r="U85" s="206">
        <v>49.6</v>
      </c>
      <c r="V85" s="206">
        <v>7.63</v>
      </c>
      <c r="W85" s="206">
        <v>17.16</v>
      </c>
      <c r="X85" s="206">
        <v>52.36</v>
      </c>
      <c r="Y85" s="206">
        <v>0</v>
      </c>
      <c r="Z85" s="206">
        <v>103.88</v>
      </c>
      <c r="AA85" s="206">
        <v>33.67</v>
      </c>
      <c r="AB85" s="206">
        <v>0</v>
      </c>
      <c r="AC85" s="206">
        <v>13.72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79.709999999999994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0</v>
      </c>
      <c r="M86" s="206">
        <v>60.16</v>
      </c>
      <c r="N86" s="206">
        <v>49.1</v>
      </c>
      <c r="O86" s="206">
        <v>69.290000000000006</v>
      </c>
      <c r="P86" s="206">
        <v>23.29</v>
      </c>
      <c r="Q86" s="206">
        <v>9.07</v>
      </c>
      <c r="R86" s="206">
        <v>17.57</v>
      </c>
      <c r="S86" s="206">
        <v>10.96</v>
      </c>
      <c r="T86" s="206">
        <v>0</v>
      </c>
      <c r="U86" s="206">
        <v>49.6</v>
      </c>
      <c r="V86" s="206">
        <v>7.63</v>
      </c>
      <c r="W86" s="206">
        <v>17.16</v>
      </c>
      <c r="X86" s="206">
        <v>43.81</v>
      </c>
      <c r="Y86" s="206">
        <v>0</v>
      </c>
      <c r="Z86" s="206">
        <v>103.88</v>
      </c>
      <c r="AA86" s="206">
        <v>33.67</v>
      </c>
      <c r="AB86" s="206">
        <v>0</v>
      </c>
      <c r="AC86" s="206">
        <v>13.72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79.709999999999994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424.49</v>
      </c>
      <c r="L87" s="206">
        <v>0</v>
      </c>
      <c r="M87" s="206">
        <v>60.16</v>
      </c>
      <c r="N87" s="206">
        <v>49.1</v>
      </c>
      <c r="O87" s="206">
        <v>69.290000000000006</v>
      </c>
      <c r="P87" s="206">
        <v>23.29</v>
      </c>
      <c r="Q87" s="206">
        <v>9.07</v>
      </c>
      <c r="R87" s="206">
        <v>17.57</v>
      </c>
      <c r="S87" s="206">
        <v>10.96</v>
      </c>
      <c r="T87" s="206">
        <v>0</v>
      </c>
      <c r="U87" s="206">
        <v>49.6</v>
      </c>
      <c r="V87" s="206">
        <v>7.63</v>
      </c>
      <c r="W87" s="206">
        <v>17</v>
      </c>
      <c r="X87" s="206">
        <v>43.81</v>
      </c>
      <c r="Y87" s="206">
        <v>0</v>
      </c>
      <c r="Z87" s="206">
        <v>103.88</v>
      </c>
      <c r="AA87" s="206">
        <v>33.67</v>
      </c>
      <c r="AB87" s="206">
        <v>0</v>
      </c>
      <c r="AC87" s="206">
        <v>14.7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422.57</v>
      </c>
      <c r="L88" s="206">
        <v>0</v>
      </c>
      <c r="M88" s="206">
        <v>60.16</v>
      </c>
      <c r="N88" s="206">
        <v>49.1</v>
      </c>
      <c r="O88" s="206">
        <v>69.290000000000006</v>
      </c>
      <c r="P88" s="206">
        <v>23.29</v>
      </c>
      <c r="Q88" s="206">
        <v>9.07</v>
      </c>
      <c r="R88" s="206">
        <v>17.57</v>
      </c>
      <c r="S88" s="206">
        <v>10.96</v>
      </c>
      <c r="T88" s="206">
        <v>0</v>
      </c>
      <c r="U88" s="206">
        <v>49.6</v>
      </c>
      <c r="V88" s="206">
        <v>7.63</v>
      </c>
      <c r="W88" s="206">
        <v>17</v>
      </c>
      <c r="X88" s="206">
        <v>43.81</v>
      </c>
      <c r="Y88" s="206">
        <v>0</v>
      </c>
      <c r="Z88" s="206">
        <v>103.88</v>
      </c>
      <c r="AA88" s="206">
        <v>33.67</v>
      </c>
      <c r="AB88" s="206">
        <v>0</v>
      </c>
      <c r="AC88" s="206">
        <v>14.7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409.15</v>
      </c>
      <c r="L89" s="206">
        <v>0</v>
      </c>
      <c r="M89" s="206">
        <v>60.16</v>
      </c>
      <c r="N89" s="206">
        <v>49.1</v>
      </c>
      <c r="O89" s="206">
        <v>69.290000000000006</v>
      </c>
      <c r="P89" s="206">
        <v>23.29</v>
      </c>
      <c r="Q89" s="206">
        <v>9.07</v>
      </c>
      <c r="R89" s="206">
        <v>17.57</v>
      </c>
      <c r="S89" s="206">
        <v>10.96</v>
      </c>
      <c r="T89" s="206">
        <v>0</v>
      </c>
      <c r="U89" s="206">
        <v>49.6</v>
      </c>
      <c r="V89" s="206">
        <v>7.64</v>
      </c>
      <c r="W89" s="206">
        <v>18.670000000000002</v>
      </c>
      <c r="X89" s="206">
        <v>62.08</v>
      </c>
      <c r="Y89" s="206">
        <v>0</v>
      </c>
      <c r="Z89" s="206">
        <v>103.88</v>
      </c>
      <c r="AA89" s="206">
        <v>33.6</v>
      </c>
      <c r="AB89" s="206">
        <v>0</v>
      </c>
      <c r="AC89" s="206">
        <v>14.7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413.94</v>
      </c>
      <c r="L90" s="206">
        <v>0</v>
      </c>
      <c r="M90" s="206">
        <v>60.16</v>
      </c>
      <c r="N90" s="206">
        <v>49.1</v>
      </c>
      <c r="O90" s="206">
        <v>69.290000000000006</v>
      </c>
      <c r="P90" s="206">
        <v>23.29</v>
      </c>
      <c r="Q90" s="206">
        <v>9.07</v>
      </c>
      <c r="R90" s="206">
        <v>17.57</v>
      </c>
      <c r="S90" s="206">
        <v>10.96</v>
      </c>
      <c r="T90" s="206">
        <v>0</v>
      </c>
      <c r="U90" s="206">
        <v>49.6</v>
      </c>
      <c r="V90" s="206">
        <v>7.64</v>
      </c>
      <c r="W90" s="206">
        <v>18.670000000000002</v>
      </c>
      <c r="X90" s="206">
        <v>62.08</v>
      </c>
      <c r="Y90" s="206">
        <v>0</v>
      </c>
      <c r="Z90" s="206">
        <v>103.88</v>
      </c>
      <c r="AA90" s="206">
        <v>33.6</v>
      </c>
      <c r="AB90" s="206">
        <v>0</v>
      </c>
      <c r="AC90" s="206">
        <v>14.7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404.36</v>
      </c>
      <c r="L91" s="206">
        <v>0</v>
      </c>
      <c r="M91" s="206">
        <v>60.16</v>
      </c>
      <c r="N91" s="206">
        <v>49.1</v>
      </c>
      <c r="O91" s="206">
        <v>69.290000000000006</v>
      </c>
      <c r="P91" s="206">
        <v>23.29</v>
      </c>
      <c r="Q91" s="206">
        <v>9.07</v>
      </c>
      <c r="R91" s="206">
        <v>17.57</v>
      </c>
      <c r="S91" s="206">
        <v>10.96</v>
      </c>
      <c r="T91" s="206">
        <v>0</v>
      </c>
      <c r="U91" s="206">
        <v>49.6</v>
      </c>
      <c r="V91" s="206">
        <v>7.64</v>
      </c>
      <c r="W91" s="206">
        <v>18.68</v>
      </c>
      <c r="X91" s="206">
        <v>62.08</v>
      </c>
      <c r="Y91" s="206">
        <v>0</v>
      </c>
      <c r="Z91" s="206">
        <v>103.88</v>
      </c>
      <c r="AA91" s="206">
        <v>33.6</v>
      </c>
      <c r="AB91" s="206">
        <v>0</v>
      </c>
      <c r="AC91" s="206">
        <v>14.7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404.61</v>
      </c>
      <c r="L92" s="206">
        <v>0</v>
      </c>
      <c r="M92" s="206">
        <v>60.16</v>
      </c>
      <c r="N92" s="206">
        <v>49.1</v>
      </c>
      <c r="O92" s="206">
        <v>69.290000000000006</v>
      </c>
      <c r="P92" s="206">
        <v>23.29</v>
      </c>
      <c r="Q92" s="206">
        <v>9.07</v>
      </c>
      <c r="R92" s="206">
        <v>17.559999999999999</v>
      </c>
      <c r="S92" s="206">
        <v>10.96</v>
      </c>
      <c r="T92" s="206">
        <v>0</v>
      </c>
      <c r="U92" s="206">
        <v>49.6</v>
      </c>
      <c r="V92" s="206">
        <v>7.64</v>
      </c>
      <c r="W92" s="206">
        <v>18.68</v>
      </c>
      <c r="X92" s="206">
        <v>62.08</v>
      </c>
      <c r="Y92" s="206">
        <v>0</v>
      </c>
      <c r="Z92" s="206">
        <v>103.88</v>
      </c>
      <c r="AA92" s="206">
        <v>33.6</v>
      </c>
      <c r="AB92" s="206">
        <v>0</v>
      </c>
      <c r="AC92" s="206">
        <v>14.7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393.82</v>
      </c>
      <c r="L93" s="206">
        <v>0</v>
      </c>
      <c r="M93" s="206">
        <v>60.16</v>
      </c>
      <c r="N93" s="206">
        <v>49.1</v>
      </c>
      <c r="O93" s="206">
        <v>69.290000000000006</v>
      </c>
      <c r="P93" s="206">
        <v>23.29</v>
      </c>
      <c r="Q93" s="206">
        <v>9.07</v>
      </c>
      <c r="R93" s="206">
        <v>17.559999999999999</v>
      </c>
      <c r="S93" s="206">
        <v>10.96</v>
      </c>
      <c r="T93" s="206">
        <v>0</v>
      </c>
      <c r="U93" s="206">
        <v>49.6</v>
      </c>
      <c r="V93" s="206">
        <v>7.97</v>
      </c>
      <c r="W93" s="206">
        <v>19.489999999999998</v>
      </c>
      <c r="X93" s="206">
        <v>62.08</v>
      </c>
      <c r="Y93" s="206">
        <v>0</v>
      </c>
      <c r="Z93" s="206">
        <v>103.88</v>
      </c>
      <c r="AA93" s="206">
        <v>33.6</v>
      </c>
      <c r="AB93" s="206">
        <v>0</v>
      </c>
      <c r="AC93" s="206">
        <v>14.7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364.76</v>
      </c>
      <c r="L94" s="206">
        <v>0</v>
      </c>
      <c r="M94" s="206">
        <v>60.16</v>
      </c>
      <c r="N94" s="206">
        <v>49.1</v>
      </c>
      <c r="O94" s="206">
        <v>69.290000000000006</v>
      </c>
      <c r="P94" s="206">
        <v>23.29</v>
      </c>
      <c r="Q94" s="206">
        <v>9.07</v>
      </c>
      <c r="R94" s="206">
        <v>17.559999999999999</v>
      </c>
      <c r="S94" s="206">
        <v>10.96</v>
      </c>
      <c r="T94" s="206">
        <v>0</v>
      </c>
      <c r="U94" s="206">
        <v>49.6</v>
      </c>
      <c r="V94" s="206">
        <v>7.97</v>
      </c>
      <c r="W94" s="206">
        <v>18.68</v>
      </c>
      <c r="X94" s="206">
        <v>62.08</v>
      </c>
      <c r="Y94" s="206">
        <v>0</v>
      </c>
      <c r="Z94" s="206">
        <v>103.88</v>
      </c>
      <c r="AA94" s="206">
        <v>33.6</v>
      </c>
      <c r="AB94" s="206">
        <v>0</v>
      </c>
      <c r="AC94" s="206">
        <v>14.7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81.96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312.37</v>
      </c>
      <c r="L95" s="206">
        <v>0</v>
      </c>
      <c r="M95" s="206">
        <v>60.16</v>
      </c>
      <c r="N95" s="206">
        <v>49.1</v>
      </c>
      <c r="O95" s="206">
        <v>69.290000000000006</v>
      </c>
      <c r="P95" s="206">
        <v>23.29</v>
      </c>
      <c r="Q95" s="206">
        <v>9.07</v>
      </c>
      <c r="R95" s="206">
        <v>17.850000000000001</v>
      </c>
      <c r="S95" s="206">
        <v>10.96</v>
      </c>
      <c r="T95" s="206">
        <v>0</v>
      </c>
      <c r="U95" s="206">
        <v>49.6</v>
      </c>
      <c r="V95" s="206">
        <v>7.63</v>
      </c>
      <c r="W95" s="206">
        <v>18.670000000000002</v>
      </c>
      <c r="X95" s="206">
        <v>64.790000000000006</v>
      </c>
      <c r="Y95" s="206">
        <v>0</v>
      </c>
      <c r="Z95" s="206">
        <v>103.88</v>
      </c>
      <c r="AA95" s="206">
        <v>33.61</v>
      </c>
      <c r="AB95" s="206">
        <v>0</v>
      </c>
      <c r="AC95" s="206">
        <v>14.7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81.96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60.16</v>
      </c>
      <c r="N96" s="206">
        <v>49.1</v>
      </c>
      <c r="O96" s="206">
        <v>69.290000000000006</v>
      </c>
      <c r="P96" s="206">
        <v>23.29</v>
      </c>
      <c r="Q96" s="206">
        <v>3.18</v>
      </c>
      <c r="R96" s="206">
        <v>17.850000000000001</v>
      </c>
      <c r="S96" s="206">
        <v>6</v>
      </c>
      <c r="T96" s="206">
        <v>0</v>
      </c>
      <c r="U96" s="206">
        <v>49.6</v>
      </c>
      <c r="V96" s="206">
        <v>7.63</v>
      </c>
      <c r="W96" s="206">
        <v>18.670000000000002</v>
      </c>
      <c r="X96" s="206">
        <v>62.08</v>
      </c>
      <c r="Y96" s="206">
        <v>0</v>
      </c>
      <c r="Z96" s="206">
        <v>103.88</v>
      </c>
      <c r="AA96" s="206">
        <v>33.630000000000003</v>
      </c>
      <c r="AB96" s="206">
        <v>0</v>
      </c>
      <c r="AC96" s="206">
        <v>14.7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60.16</v>
      </c>
      <c r="N97" s="206">
        <v>49.1</v>
      </c>
      <c r="O97" s="206">
        <v>69.290000000000006</v>
      </c>
      <c r="P97" s="206">
        <v>23.29</v>
      </c>
      <c r="Q97" s="206">
        <v>4.07</v>
      </c>
      <c r="R97" s="206">
        <v>7.66</v>
      </c>
      <c r="S97" s="206">
        <v>4.34</v>
      </c>
      <c r="T97" s="206">
        <v>0</v>
      </c>
      <c r="U97" s="206">
        <v>49.6</v>
      </c>
      <c r="V97" s="206">
        <v>0</v>
      </c>
      <c r="W97" s="206">
        <v>4.79</v>
      </c>
      <c r="X97" s="206">
        <v>62.08</v>
      </c>
      <c r="Y97" s="206">
        <v>0</v>
      </c>
      <c r="Z97" s="206">
        <v>103.88</v>
      </c>
      <c r="AA97" s="206">
        <v>14.37</v>
      </c>
      <c r="AB97" s="206">
        <v>0</v>
      </c>
      <c r="AC97" s="206">
        <v>14.7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60.16</v>
      </c>
      <c r="N98" s="206">
        <v>49.1</v>
      </c>
      <c r="O98" s="206">
        <v>69.290000000000006</v>
      </c>
      <c r="P98" s="206">
        <v>23.29</v>
      </c>
      <c r="Q98" s="206">
        <v>4.07</v>
      </c>
      <c r="R98" s="206">
        <v>7.66</v>
      </c>
      <c r="S98" s="206">
        <v>4.34</v>
      </c>
      <c r="T98" s="206">
        <v>0</v>
      </c>
      <c r="U98" s="206">
        <v>49.6</v>
      </c>
      <c r="V98" s="206">
        <v>0</v>
      </c>
      <c r="W98" s="206">
        <v>1.66</v>
      </c>
      <c r="X98" s="206">
        <v>14.37</v>
      </c>
      <c r="Y98" s="206">
        <v>0</v>
      </c>
      <c r="Z98" s="206">
        <v>103.88</v>
      </c>
      <c r="AA98" s="206">
        <v>14.37</v>
      </c>
      <c r="AB98" s="206">
        <v>0</v>
      </c>
      <c r="AC98" s="206">
        <v>14.7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9.0685850000000059</v>
      </c>
      <c r="L99">
        <f t="shared" si="0"/>
        <v>4.2779999999999999E-2</v>
      </c>
      <c r="M99">
        <f t="shared" si="0"/>
        <v>1.2208049999999988</v>
      </c>
      <c r="N99">
        <f t="shared" si="0"/>
        <v>1.079312499999999</v>
      </c>
      <c r="O99">
        <f t="shared" si="0"/>
        <v>1.5246799999999994</v>
      </c>
      <c r="P99">
        <f t="shared" si="0"/>
        <v>0.51750999999999947</v>
      </c>
      <c r="Q99">
        <f t="shared" si="0"/>
        <v>0.19001000000000026</v>
      </c>
      <c r="R99">
        <f t="shared" si="0"/>
        <v>0.36649499999999974</v>
      </c>
      <c r="S99">
        <f t="shared" si="0"/>
        <v>0.22877750000000024</v>
      </c>
      <c r="T99">
        <f t="shared" si="0"/>
        <v>0</v>
      </c>
      <c r="U99">
        <f t="shared" si="0"/>
        <v>1.1903999999999999</v>
      </c>
      <c r="V99">
        <f t="shared" si="0"/>
        <v>0.13766499999999984</v>
      </c>
      <c r="W99">
        <f t="shared" si="0"/>
        <v>0.3142025000000005</v>
      </c>
      <c r="X99">
        <f t="shared" si="0"/>
        <v>1.2013574999999994</v>
      </c>
      <c r="Y99">
        <f t="shared" si="0"/>
        <v>0</v>
      </c>
      <c r="Z99">
        <f t="shared" si="0"/>
        <v>2.2372200000000002</v>
      </c>
      <c r="AA99">
        <f t="shared" si="0"/>
        <v>0.72212250000000067</v>
      </c>
      <c r="AB99">
        <f t="shared" si="0"/>
        <v>0</v>
      </c>
      <c r="AC99">
        <f t="shared" si="0"/>
        <v>0.30763000000000018</v>
      </c>
      <c r="AD99">
        <f t="shared" si="0"/>
        <v>1.7652500000000005E-2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1.9957350000000003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0.40614499999999992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82.8</v>
      </c>
      <c r="L3" s="206">
        <v>18.440000000000001</v>
      </c>
      <c r="M3" s="206">
        <v>0</v>
      </c>
      <c r="N3" s="206">
        <v>28.38</v>
      </c>
      <c r="O3" s="206">
        <v>47.63</v>
      </c>
      <c r="P3" s="206">
        <v>58.41</v>
      </c>
      <c r="Q3" s="206">
        <v>2.74</v>
      </c>
      <c r="R3" s="206">
        <v>4.67</v>
      </c>
      <c r="S3" s="206">
        <v>3.34</v>
      </c>
      <c r="T3" s="206">
        <v>0</v>
      </c>
      <c r="U3" s="206">
        <v>264.27999999999997</v>
      </c>
      <c r="V3" s="206">
        <v>0</v>
      </c>
      <c r="W3" s="206">
        <v>4.12</v>
      </c>
      <c r="X3" s="206">
        <v>15</v>
      </c>
      <c r="Y3" s="206">
        <v>0</v>
      </c>
      <c r="Z3" s="206">
        <v>28.75</v>
      </c>
      <c r="AA3" s="206">
        <v>9.16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82.79</v>
      </c>
      <c r="L4" s="206">
        <v>18.440000000000001</v>
      </c>
      <c r="M4" s="206">
        <v>0</v>
      </c>
      <c r="N4" s="206">
        <v>28.38</v>
      </c>
      <c r="O4" s="206">
        <v>47.63</v>
      </c>
      <c r="P4" s="206">
        <v>58.41</v>
      </c>
      <c r="Q4" s="206">
        <v>2.74</v>
      </c>
      <c r="R4" s="206">
        <v>5.27</v>
      </c>
      <c r="S4" s="206">
        <v>3.34</v>
      </c>
      <c r="T4" s="206">
        <v>0</v>
      </c>
      <c r="U4" s="206">
        <v>264.27999999999997</v>
      </c>
      <c r="V4" s="206">
        <v>0</v>
      </c>
      <c r="W4" s="206">
        <v>4.12</v>
      </c>
      <c r="X4" s="206">
        <v>14.37</v>
      </c>
      <c r="Y4" s="206">
        <v>0</v>
      </c>
      <c r="Z4" s="206">
        <v>28.75</v>
      </c>
      <c r="AA4" s="206">
        <v>9.16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82.8</v>
      </c>
      <c r="L5" s="206">
        <v>18.440000000000001</v>
      </c>
      <c r="M5" s="206">
        <v>0</v>
      </c>
      <c r="N5" s="206">
        <v>28.38</v>
      </c>
      <c r="O5" s="206">
        <v>47.63</v>
      </c>
      <c r="P5" s="206">
        <v>58.41</v>
      </c>
      <c r="Q5" s="206">
        <v>2.74</v>
      </c>
      <c r="R5" s="206">
        <v>5.27</v>
      </c>
      <c r="S5" s="206">
        <v>3.34</v>
      </c>
      <c r="T5" s="206">
        <v>0</v>
      </c>
      <c r="U5" s="206">
        <v>264.27999999999997</v>
      </c>
      <c r="V5" s="206">
        <v>0</v>
      </c>
      <c r="W5" s="206">
        <v>3.95</v>
      </c>
      <c r="X5" s="206">
        <v>14.37</v>
      </c>
      <c r="Y5" s="206">
        <v>0</v>
      </c>
      <c r="Z5" s="206">
        <v>28.75</v>
      </c>
      <c r="AA5" s="206">
        <v>9.16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82.79</v>
      </c>
      <c r="L6" s="206">
        <v>18.440000000000001</v>
      </c>
      <c r="M6" s="206">
        <v>0</v>
      </c>
      <c r="N6" s="206">
        <v>28.38</v>
      </c>
      <c r="O6" s="206">
        <v>47.63</v>
      </c>
      <c r="P6" s="206">
        <v>58.41</v>
      </c>
      <c r="Q6" s="206">
        <v>2.74</v>
      </c>
      <c r="R6" s="206">
        <v>5.27</v>
      </c>
      <c r="S6" s="206">
        <v>3.34</v>
      </c>
      <c r="T6" s="206">
        <v>0</v>
      </c>
      <c r="U6" s="206">
        <v>264.27999999999997</v>
      </c>
      <c r="V6" s="206">
        <v>0</v>
      </c>
      <c r="W6" s="206">
        <v>3.95</v>
      </c>
      <c r="X6" s="206">
        <v>14.37</v>
      </c>
      <c r="Y6" s="206">
        <v>0</v>
      </c>
      <c r="Z6" s="206">
        <v>28.75</v>
      </c>
      <c r="AA6" s="206">
        <v>9.16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82.8</v>
      </c>
      <c r="L7" s="206">
        <v>18.59</v>
      </c>
      <c r="M7" s="206">
        <v>0</v>
      </c>
      <c r="N7" s="206">
        <v>28.38</v>
      </c>
      <c r="O7" s="206">
        <v>47.63</v>
      </c>
      <c r="P7" s="206">
        <v>58.41</v>
      </c>
      <c r="Q7" s="206">
        <v>2.85</v>
      </c>
      <c r="R7" s="206">
        <v>5.27</v>
      </c>
      <c r="S7" s="206">
        <v>3.34</v>
      </c>
      <c r="T7" s="206">
        <v>0</v>
      </c>
      <c r="U7" s="206">
        <v>264.27999999999997</v>
      </c>
      <c r="V7" s="206">
        <v>0</v>
      </c>
      <c r="W7" s="206">
        <v>3.95</v>
      </c>
      <c r="X7" s="206">
        <v>14.37</v>
      </c>
      <c r="Y7" s="206">
        <v>0</v>
      </c>
      <c r="Z7" s="206">
        <v>28.75</v>
      </c>
      <c r="AA7" s="206">
        <v>9.16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82.79</v>
      </c>
      <c r="L8" s="206">
        <v>18.59</v>
      </c>
      <c r="M8" s="206">
        <v>0</v>
      </c>
      <c r="N8" s="206">
        <v>28.38</v>
      </c>
      <c r="O8" s="206">
        <v>47.63</v>
      </c>
      <c r="P8" s="206">
        <v>58.41</v>
      </c>
      <c r="Q8" s="206">
        <v>2.85</v>
      </c>
      <c r="R8" s="206">
        <v>5.27</v>
      </c>
      <c r="S8" s="206">
        <v>3.34</v>
      </c>
      <c r="T8" s="206">
        <v>0</v>
      </c>
      <c r="U8" s="206">
        <v>264.27999999999997</v>
      </c>
      <c r="V8" s="206">
        <v>0</v>
      </c>
      <c r="W8" s="206">
        <v>3.95</v>
      </c>
      <c r="X8" s="206">
        <v>14.37</v>
      </c>
      <c r="Y8" s="206">
        <v>0</v>
      </c>
      <c r="Z8" s="206">
        <v>28.75</v>
      </c>
      <c r="AA8" s="206">
        <v>9.16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82.8</v>
      </c>
      <c r="L9" s="206">
        <v>18.59</v>
      </c>
      <c r="M9" s="206">
        <v>0</v>
      </c>
      <c r="N9" s="206">
        <v>28.38</v>
      </c>
      <c r="O9" s="206">
        <v>47.63</v>
      </c>
      <c r="P9" s="206">
        <v>58.41</v>
      </c>
      <c r="Q9" s="206">
        <v>2.85</v>
      </c>
      <c r="R9" s="206">
        <v>5.27</v>
      </c>
      <c r="S9" s="206">
        <v>3.34</v>
      </c>
      <c r="T9" s="206">
        <v>0</v>
      </c>
      <c r="U9" s="206">
        <v>264.27999999999997</v>
      </c>
      <c r="V9" s="206">
        <v>0</v>
      </c>
      <c r="W9" s="206">
        <v>3.95</v>
      </c>
      <c r="X9" s="206">
        <v>14.37</v>
      </c>
      <c r="Y9" s="206">
        <v>0</v>
      </c>
      <c r="Z9" s="206">
        <v>28.75</v>
      </c>
      <c r="AA9" s="206">
        <v>9.16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82.79</v>
      </c>
      <c r="L10" s="206">
        <v>18.59</v>
      </c>
      <c r="M10" s="206">
        <v>0</v>
      </c>
      <c r="N10" s="206">
        <v>28.38</v>
      </c>
      <c r="O10" s="206">
        <v>47.63</v>
      </c>
      <c r="P10" s="206">
        <v>58.41</v>
      </c>
      <c r="Q10" s="206">
        <v>2.85</v>
      </c>
      <c r="R10" s="206">
        <v>5.27</v>
      </c>
      <c r="S10" s="206">
        <v>3.34</v>
      </c>
      <c r="T10" s="206">
        <v>0</v>
      </c>
      <c r="U10" s="206">
        <v>264.27999999999997</v>
      </c>
      <c r="V10" s="206">
        <v>0</v>
      </c>
      <c r="W10" s="206">
        <v>3.95</v>
      </c>
      <c r="X10" s="206">
        <v>14.37</v>
      </c>
      <c r="Y10" s="206">
        <v>0</v>
      </c>
      <c r="Z10" s="206">
        <v>28.75</v>
      </c>
      <c r="AA10" s="206">
        <v>9.16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82.8</v>
      </c>
      <c r="L11" s="206">
        <v>18.59</v>
      </c>
      <c r="M11" s="206">
        <v>0</v>
      </c>
      <c r="N11" s="206">
        <v>28.38</v>
      </c>
      <c r="O11" s="206">
        <v>47.63</v>
      </c>
      <c r="P11" s="206">
        <v>58.41</v>
      </c>
      <c r="Q11" s="206">
        <v>2.85</v>
      </c>
      <c r="R11" s="206">
        <v>5.27</v>
      </c>
      <c r="S11" s="206">
        <v>3.34</v>
      </c>
      <c r="T11" s="206">
        <v>0</v>
      </c>
      <c r="U11" s="206">
        <v>264.27999999999997</v>
      </c>
      <c r="V11" s="206">
        <v>0</v>
      </c>
      <c r="W11" s="206">
        <v>3.95</v>
      </c>
      <c r="X11" s="206">
        <v>14.37</v>
      </c>
      <c r="Y11" s="206">
        <v>0</v>
      </c>
      <c r="Z11" s="206">
        <v>28.75</v>
      </c>
      <c r="AA11" s="206">
        <v>9.16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82.79</v>
      </c>
      <c r="L12" s="206">
        <v>18.59</v>
      </c>
      <c r="M12" s="206">
        <v>0</v>
      </c>
      <c r="N12" s="206">
        <v>28.38</v>
      </c>
      <c r="O12" s="206">
        <v>47.63</v>
      </c>
      <c r="P12" s="206">
        <v>58.41</v>
      </c>
      <c r="Q12" s="206">
        <v>2.85</v>
      </c>
      <c r="R12" s="206">
        <v>5.27</v>
      </c>
      <c r="S12" s="206">
        <v>3.34</v>
      </c>
      <c r="T12" s="206">
        <v>0</v>
      </c>
      <c r="U12" s="206">
        <v>264.27999999999997</v>
      </c>
      <c r="V12" s="206">
        <v>0</v>
      </c>
      <c r="W12" s="206">
        <v>3.95</v>
      </c>
      <c r="X12" s="206">
        <v>14.37</v>
      </c>
      <c r="Y12" s="206">
        <v>0</v>
      </c>
      <c r="Z12" s="206">
        <v>28.75</v>
      </c>
      <c r="AA12" s="206">
        <v>9.16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82.8</v>
      </c>
      <c r="L13" s="206">
        <v>18.59</v>
      </c>
      <c r="M13" s="206">
        <v>0</v>
      </c>
      <c r="N13" s="206">
        <v>28.38</v>
      </c>
      <c r="O13" s="206">
        <v>49.71</v>
      </c>
      <c r="P13" s="206">
        <v>58.41</v>
      </c>
      <c r="Q13" s="206">
        <v>2.85</v>
      </c>
      <c r="R13" s="206">
        <v>5.27</v>
      </c>
      <c r="S13" s="206">
        <v>3.34</v>
      </c>
      <c r="T13" s="206">
        <v>0</v>
      </c>
      <c r="U13" s="206">
        <v>264.27999999999997</v>
      </c>
      <c r="V13" s="206">
        <v>0</v>
      </c>
      <c r="W13" s="206">
        <v>3.95</v>
      </c>
      <c r="X13" s="206">
        <v>14.37</v>
      </c>
      <c r="Y13" s="206">
        <v>0</v>
      </c>
      <c r="Z13" s="206">
        <v>28.75</v>
      </c>
      <c r="AA13" s="206">
        <v>9.16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82.79</v>
      </c>
      <c r="L14" s="206">
        <v>18.59</v>
      </c>
      <c r="M14" s="206">
        <v>0</v>
      </c>
      <c r="N14" s="206">
        <v>28.38</v>
      </c>
      <c r="O14" s="206">
        <v>47.63</v>
      </c>
      <c r="P14" s="206">
        <v>58.41</v>
      </c>
      <c r="Q14" s="206">
        <v>2.85</v>
      </c>
      <c r="R14" s="206">
        <v>5.27</v>
      </c>
      <c r="S14" s="206">
        <v>3.34</v>
      </c>
      <c r="T14" s="206">
        <v>0</v>
      </c>
      <c r="U14" s="206">
        <v>264.27999999999997</v>
      </c>
      <c r="V14" s="206">
        <v>0</v>
      </c>
      <c r="W14" s="206">
        <v>3.95</v>
      </c>
      <c r="X14" s="206">
        <v>14.37</v>
      </c>
      <c r="Y14" s="206">
        <v>0</v>
      </c>
      <c r="Z14" s="206">
        <v>28.75</v>
      </c>
      <c r="AA14" s="206">
        <v>9.16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82.8</v>
      </c>
      <c r="L15" s="206">
        <v>18.59</v>
      </c>
      <c r="M15" s="206">
        <v>0</v>
      </c>
      <c r="N15" s="206">
        <v>28.38</v>
      </c>
      <c r="O15" s="206">
        <v>47.63</v>
      </c>
      <c r="P15" s="206">
        <v>58.41</v>
      </c>
      <c r="Q15" s="206">
        <v>2.85</v>
      </c>
      <c r="R15" s="206">
        <v>5.27</v>
      </c>
      <c r="S15" s="206">
        <v>3.34</v>
      </c>
      <c r="T15" s="206">
        <v>0</v>
      </c>
      <c r="U15" s="206">
        <v>264.27999999999997</v>
      </c>
      <c r="V15" s="206">
        <v>0</v>
      </c>
      <c r="W15" s="206">
        <v>3.95</v>
      </c>
      <c r="X15" s="206">
        <v>14.37</v>
      </c>
      <c r="Y15" s="206">
        <v>0</v>
      </c>
      <c r="Z15" s="206">
        <v>28.75</v>
      </c>
      <c r="AA15" s="206">
        <v>9.16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82.79</v>
      </c>
      <c r="L16" s="206">
        <v>18.59</v>
      </c>
      <c r="M16" s="206">
        <v>0</v>
      </c>
      <c r="N16" s="206">
        <v>28.38</v>
      </c>
      <c r="O16" s="206">
        <v>47.63</v>
      </c>
      <c r="P16" s="206">
        <v>58.41</v>
      </c>
      <c r="Q16" s="206">
        <v>2.85</v>
      </c>
      <c r="R16" s="206">
        <v>5.27</v>
      </c>
      <c r="S16" s="206">
        <v>3.34</v>
      </c>
      <c r="T16" s="206">
        <v>0</v>
      </c>
      <c r="U16" s="206">
        <v>264.27999999999997</v>
      </c>
      <c r="V16" s="206">
        <v>0</v>
      </c>
      <c r="W16" s="206">
        <v>3.95</v>
      </c>
      <c r="X16" s="206">
        <v>14.37</v>
      </c>
      <c r="Y16" s="206">
        <v>0</v>
      </c>
      <c r="Z16" s="206">
        <v>28.75</v>
      </c>
      <c r="AA16" s="206">
        <v>9.16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82.8</v>
      </c>
      <c r="L17" s="206">
        <v>18.59</v>
      </c>
      <c r="M17" s="206">
        <v>0</v>
      </c>
      <c r="N17" s="206">
        <v>28.38</v>
      </c>
      <c r="O17" s="206">
        <v>47.63</v>
      </c>
      <c r="P17" s="206">
        <v>58.41</v>
      </c>
      <c r="Q17" s="206">
        <v>2.85</v>
      </c>
      <c r="R17" s="206">
        <v>5.27</v>
      </c>
      <c r="S17" s="206">
        <v>3.34</v>
      </c>
      <c r="T17" s="206">
        <v>0</v>
      </c>
      <c r="U17" s="206">
        <v>264.27999999999997</v>
      </c>
      <c r="V17" s="206">
        <v>0</v>
      </c>
      <c r="W17" s="206">
        <v>3.95</v>
      </c>
      <c r="X17" s="206">
        <v>14.37</v>
      </c>
      <c r="Y17" s="206">
        <v>0</v>
      </c>
      <c r="Z17" s="206">
        <v>28.75</v>
      </c>
      <c r="AA17" s="206">
        <v>9.16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82.79</v>
      </c>
      <c r="L18" s="206">
        <v>18.59</v>
      </c>
      <c r="M18" s="206">
        <v>0</v>
      </c>
      <c r="N18" s="206">
        <v>28.38</v>
      </c>
      <c r="O18" s="206">
        <v>47.63</v>
      </c>
      <c r="P18" s="206">
        <v>58.41</v>
      </c>
      <c r="Q18" s="206">
        <v>2.85</v>
      </c>
      <c r="R18" s="206">
        <v>5.27</v>
      </c>
      <c r="S18" s="206">
        <v>3.34</v>
      </c>
      <c r="T18" s="206">
        <v>0</v>
      </c>
      <c r="U18" s="206">
        <v>264.27999999999997</v>
      </c>
      <c r="V18" s="206">
        <v>0</v>
      </c>
      <c r="W18" s="206">
        <v>3.95</v>
      </c>
      <c r="X18" s="206">
        <v>14.37</v>
      </c>
      <c r="Y18" s="206">
        <v>0</v>
      </c>
      <c r="Z18" s="206">
        <v>28.75</v>
      </c>
      <c r="AA18" s="206">
        <v>9.16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82.8</v>
      </c>
      <c r="L19" s="206">
        <v>18.59</v>
      </c>
      <c r="M19" s="206">
        <v>0</v>
      </c>
      <c r="N19" s="206">
        <v>28.38</v>
      </c>
      <c r="O19" s="206">
        <v>47.63</v>
      </c>
      <c r="P19" s="206">
        <v>58.41</v>
      </c>
      <c r="Q19" s="206">
        <v>2.85</v>
      </c>
      <c r="R19" s="206">
        <v>5.23</v>
      </c>
      <c r="S19" s="206">
        <v>3.33</v>
      </c>
      <c r="T19" s="206">
        <v>0</v>
      </c>
      <c r="U19" s="206">
        <v>264.27999999999997</v>
      </c>
      <c r="V19" s="206">
        <v>0</v>
      </c>
      <c r="W19" s="206">
        <v>3.95</v>
      </c>
      <c r="X19" s="206">
        <v>14.37</v>
      </c>
      <c r="Y19" s="206">
        <v>0</v>
      </c>
      <c r="Z19" s="206">
        <v>28.75</v>
      </c>
      <c r="AA19" s="206">
        <v>9.16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82.79</v>
      </c>
      <c r="L20" s="206">
        <v>18.59</v>
      </c>
      <c r="M20" s="206">
        <v>0</v>
      </c>
      <c r="N20" s="206">
        <v>28.38</v>
      </c>
      <c r="O20" s="206">
        <v>47.63</v>
      </c>
      <c r="P20" s="206">
        <v>58.41</v>
      </c>
      <c r="Q20" s="206">
        <v>2.85</v>
      </c>
      <c r="R20" s="206">
        <v>5.23</v>
      </c>
      <c r="S20" s="206">
        <v>3.33</v>
      </c>
      <c r="T20" s="206">
        <v>0</v>
      </c>
      <c r="U20" s="206">
        <v>264.27999999999997</v>
      </c>
      <c r="V20" s="206">
        <v>0</v>
      </c>
      <c r="W20" s="206">
        <v>3.95</v>
      </c>
      <c r="X20" s="206">
        <v>14.37</v>
      </c>
      <c r="Y20" s="206">
        <v>0</v>
      </c>
      <c r="Z20" s="206">
        <v>28.75</v>
      </c>
      <c r="AA20" s="206">
        <v>9.16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82.8</v>
      </c>
      <c r="L21" s="206">
        <v>18.59</v>
      </c>
      <c r="M21" s="206">
        <v>0</v>
      </c>
      <c r="N21" s="206">
        <v>28.38</v>
      </c>
      <c r="O21" s="206">
        <v>47.63</v>
      </c>
      <c r="P21" s="206">
        <v>58.41</v>
      </c>
      <c r="Q21" s="206">
        <v>2.85</v>
      </c>
      <c r="R21" s="206">
        <v>4.57</v>
      </c>
      <c r="S21" s="206">
        <v>3.25</v>
      </c>
      <c r="T21" s="206">
        <v>0</v>
      </c>
      <c r="U21" s="206">
        <v>264.27999999999997</v>
      </c>
      <c r="V21" s="206">
        <v>0</v>
      </c>
      <c r="W21" s="206">
        <v>3.95</v>
      </c>
      <c r="X21" s="206">
        <v>14.37</v>
      </c>
      <c r="Y21" s="206">
        <v>0</v>
      </c>
      <c r="Z21" s="206">
        <v>28.75</v>
      </c>
      <c r="AA21" s="206">
        <v>9.16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82.79</v>
      </c>
      <c r="L22" s="206">
        <v>18.59</v>
      </c>
      <c r="M22" s="206">
        <v>0</v>
      </c>
      <c r="N22" s="206">
        <v>28.38</v>
      </c>
      <c r="O22" s="206">
        <v>47.63</v>
      </c>
      <c r="P22" s="206">
        <v>58.41</v>
      </c>
      <c r="Q22" s="206">
        <v>2.85</v>
      </c>
      <c r="R22" s="206">
        <v>4.57</v>
      </c>
      <c r="S22" s="206">
        <v>3.25</v>
      </c>
      <c r="T22" s="206">
        <v>0</v>
      </c>
      <c r="U22" s="206">
        <v>264.27999999999997</v>
      </c>
      <c r="V22" s="206">
        <v>0</v>
      </c>
      <c r="W22" s="206">
        <v>3.95</v>
      </c>
      <c r="X22" s="206">
        <v>14.37</v>
      </c>
      <c r="Y22" s="206">
        <v>0</v>
      </c>
      <c r="Z22" s="206">
        <v>28.75</v>
      </c>
      <c r="AA22" s="206">
        <v>9.16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79.06</v>
      </c>
      <c r="L23" s="206">
        <v>18.54</v>
      </c>
      <c r="M23" s="206">
        <v>0</v>
      </c>
      <c r="N23" s="206">
        <v>27.72</v>
      </c>
      <c r="O23" s="206">
        <v>42.64</v>
      </c>
      <c r="P23" s="206">
        <v>58.41</v>
      </c>
      <c r="Q23" s="206">
        <v>2.79</v>
      </c>
      <c r="R23" s="206">
        <v>4.38</v>
      </c>
      <c r="S23" s="206">
        <v>3.23</v>
      </c>
      <c r="T23" s="206">
        <v>0</v>
      </c>
      <c r="U23" s="206">
        <v>264.27999999999997</v>
      </c>
      <c r="V23" s="206">
        <v>0</v>
      </c>
      <c r="W23" s="206">
        <v>3.95</v>
      </c>
      <c r="X23" s="206">
        <v>30.62</v>
      </c>
      <c r="Y23" s="206">
        <v>0</v>
      </c>
      <c r="Z23" s="206">
        <v>60.07</v>
      </c>
      <c r="AA23" s="206">
        <v>9.16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48.43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77.78</v>
      </c>
      <c r="L24" s="206">
        <v>18.21</v>
      </c>
      <c r="M24" s="206">
        <v>0</v>
      </c>
      <c r="N24" s="206">
        <v>28.38</v>
      </c>
      <c r="O24" s="206">
        <v>47.63</v>
      </c>
      <c r="P24" s="206">
        <v>58.41</v>
      </c>
      <c r="Q24" s="206">
        <v>5.25</v>
      </c>
      <c r="R24" s="206">
        <v>10.16</v>
      </c>
      <c r="S24" s="206">
        <v>6.61</v>
      </c>
      <c r="T24" s="206">
        <v>0</v>
      </c>
      <c r="U24" s="206">
        <v>264.27999999999997</v>
      </c>
      <c r="V24" s="206">
        <v>4.41</v>
      </c>
      <c r="W24" s="206">
        <v>7.13</v>
      </c>
      <c r="X24" s="206">
        <v>21.95</v>
      </c>
      <c r="Y24" s="206">
        <v>0</v>
      </c>
      <c r="Z24" s="206">
        <v>60.07</v>
      </c>
      <c r="AA24" s="206">
        <v>19.47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48.43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76.66</v>
      </c>
      <c r="L25" s="206">
        <v>18.21</v>
      </c>
      <c r="M25" s="206">
        <v>0</v>
      </c>
      <c r="N25" s="206">
        <v>28.38</v>
      </c>
      <c r="O25" s="206">
        <v>47.63</v>
      </c>
      <c r="P25" s="206">
        <v>58.41</v>
      </c>
      <c r="Q25" s="206">
        <v>5.25</v>
      </c>
      <c r="R25" s="206">
        <v>10.16</v>
      </c>
      <c r="S25" s="206">
        <v>6.33</v>
      </c>
      <c r="T25" s="206">
        <v>0</v>
      </c>
      <c r="U25" s="206">
        <v>264.27999999999997</v>
      </c>
      <c r="V25" s="206">
        <v>4.42</v>
      </c>
      <c r="W25" s="206">
        <v>4.7</v>
      </c>
      <c r="X25" s="206">
        <v>30.07</v>
      </c>
      <c r="Y25" s="206">
        <v>0</v>
      </c>
      <c r="Z25" s="206">
        <v>60.07</v>
      </c>
      <c r="AA25" s="206">
        <v>19.47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48.43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133.28</v>
      </c>
      <c r="L26" s="206">
        <v>18.21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5.25</v>
      </c>
      <c r="R26" s="206">
        <v>10.16</v>
      </c>
      <c r="S26" s="206">
        <v>6.33</v>
      </c>
      <c r="T26" s="206">
        <v>0</v>
      </c>
      <c r="U26" s="206">
        <v>264.27999999999997</v>
      </c>
      <c r="V26" s="206">
        <v>4.42</v>
      </c>
      <c r="W26" s="206">
        <v>5.59</v>
      </c>
      <c r="X26" s="206">
        <v>35.65</v>
      </c>
      <c r="Y26" s="206">
        <v>0</v>
      </c>
      <c r="Z26" s="206">
        <v>60.07</v>
      </c>
      <c r="AA26" s="206">
        <v>19.47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48.43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129.36000000000001</v>
      </c>
      <c r="L27" s="206">
        <v>18.21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5.25</v>
      </c>
      <c r="R27" s="206">
        <v>10.16</v>
      </c>
      <c r="S27" s="206">
        <v>6.33</v>
      </c>
      <c r="T27" s="206">
        <v>0</v>
      </c>
      <c r="U27" s="206">
        <v>264.27999999999997</v>
      </c>
      <c r="V27" s="206">
        <v>4.42</v>
      </c>
      <c r="W27" s="206">
        <v>6.3</v>
      </c>
      <c r="X27" s="206">
        <v>35.9</v>
      </c>
      <c r="Y27" s="206">
        <v>0</v>
      </c>
      <c r="Z27" s="206">
        <v>60.07</v>
      </c>
      <c r="AA27" s="206">
        <v>19.47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47.39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157.78</v>
      </c>
      <c r="L28" s="206">
        <v>61.18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5.25</v>
      </c>
      <c r="R28" s="206">
        <v>10.16</v>
      </c>
      <c r="S28" s="206">
        <v>6.33</v>
      </c>
      <c r="T28" s="206">
        <v>0</v>
      </c>
      <c r="U28" s="206">
        <v>264.27999999999997</v>
      </c>
      <c r="V28" s="206">
        <v>4.42</v>
      </c>
      <c r="W28" s="206">
        <v>7.18</v>
      </c>
      <c r="X28" s="206">
        <v>35.9</v>
      </c>
      <c r="Y28" s="206">
        <v>0</v>
      </c>
      <c r="Z28" s="206">
        <v>60.07</v>
      </c>
      <c r="AA28" s="206">
        <v>19.47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47.39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157.78</v>
      </c>
      <c r="L29" s="206">
        <v>62.28</v>
      </c>
      <c r="M29" s="206">
        <v>0</v>
      </c>
      <c r="N29" s="206">
        <v>28.38</v>
      </c>
      <c r="O29" s="206">
        <v>47.63</v>
      </c>
      <c r="P29" s="206">
        <v>58.41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264.27999999999997</v>
      </c>
      <c r="V29" s="206">
        <v>4.42</v>
      </c>
      <c r="W29" s="206">
        <v>7.95</v>
      </c>
      <c r="X29" s="206">
        <v>35.9</v>
      </c>
      <c r="Y29" s="206">
        <v>0</v>
      </c>
      <c r="Z29" s="206">
        <v>60.07</v>
      </c>
      <c r="AA29" s="206">
        <v>19.47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62.28</v>
      </c>
      <c r="M30" s="206">
        <v>0</v>
      </c>
      <c r="N30" s="206">
        <v>28.38</v>
      </c>
      <c r="O30" s="206">
        <v>47.63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264.27999999999997</v>
      </c>
      <c r="V30" s="206">
        <v>4.42</v>
      </c>
      <c r="W30" s="206">
        <v>8.42</v>
      </c>
      <c r="X30" s="206">
        <v>35.9</v>
      </c>
      <c r="Y30" s="206">
        <v>0</v>
      </c>
      <c r="Z30" s="206">
        <v>60.07</v>
      </c>
      <c r="AA30" s="206">
        <v>19.47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62.28</v>
      </c>
      <c r="M31" s="206">
        <v>0</v>
      </c>
      <c r="N31" s="206">
        <v>28.38</v>
      </c>
      <c r="O31" s="206">
        <v>47.63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264.27999999999997</v>
      </c>
      <c r="V31" s="206">
        <v>4.42</v>
      </c>
      <c r="W31" s="206">
        <v>8.27</v>
      </c>
      <c r="X31" s="206">
        <v>35.9</v>
      </c>
      <c r="Y31" s="206">
        <v>0</v>
      </c>
      <c r="Z31" s="206">
        <v>60.07</v>
      </c>
      <c r="AA31" s="206">
        <v>19.47</v>
      </c>
      <c r="AB31" s="206">
        <v>0</v>
      </c>
      <c r="AC31" s="206">
        <v>14.79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62.28</v>
      </c>
      <c r="M32" s="206">
        <v>0</v>
      </c>
      <c r="N32" s="206">
        <v>28.38</v>
      </c>
      <c r="O32" s="206">
        <v>47.63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264.27999999999997</v>
      </c>
      <c r="V32" s="206">
        <v>4.42</v>
      </c>
      <c r="W32" s="206">
        <v>8.27</v>
      </c>
      <c r="X32" s="206">
        <v>35.9</v>
      </c>
      <c r="Y32" s="206">
        <v>0</v>
      </c>
      <c r="Z32" s="206">
        <v>60.07</v>
      </c>
      <c r="AA32" s="206">
        <v>19.47</v>
      </c>
      <c r="AB32" s="206">
        <v>0</v>
      </c>
      <c r="AC32" s="206">
        <v>14.41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62.28</v>
      </c>
      <c r="M33" s="206">
        <v>0</v>
      </c>
      <c r="N33" s="206">
        <v>28.38</v>
      </c>
      <c r="O33" s="206">
        <v>47.63</v>
      </c>
      <c r="P33" s="206">
        <v>58.41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264.27999999999997</v>
      </c>
      <c r="V33" s="206">
        <v>4.42</v>
      </c>
      <c r="W33" s="206">
        <v>8.27</v>
      </c>
      <c r="X33" s="206">
        <v>35.9</v>
      </c>
      <c r="Y33" s="206">
        <v>0</v>
      </c>
      <c r="Z33" s="206">
        <v>60.07</v>
      </c>
      <c r="AA33" s="206">
        <v>19.47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23.55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62.28</v>
      </c>
      <c r="M34" s="206">
        <v>0</v>
      </c>
      <c r="N34" s="206">
        <v>28.38</v>
      </c>
      <c r="O34" s="206">
        <v>47.63</v>
      </c>
      <c r="P34" s="206">
        <v>58.41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264.27999999999997</v>
      </c>
      <c r="V34" s="206">
        <v>4.42</v>
      </c>
      <c r="W34" s="206">
        <v>8.27</v>
      </c>
      <c r="X34" s="206">
        <v>35.9</v>
      </c>
      <c r="Y34" s="206">
        <v>0</v>
      </c>
      <c r="Z34" s="206">
        <v>60.07</v>
      </c>
      <c r="AA34" s="206">
        <v>19.47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62.28</v>
      </c>
      <c r="M35" s="206">
        <v>0</v>
      </c>
      <c r="N35" s="206">
        <v>28.38</v>
      </c>
      <c r="O35" s="206">
        <v>47.63</v>
      </c>
      <c r="P35" s="206">
        <v>58.41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264.27999999999997</v>
      </c>
      <c r="V35" s="206">
        <v>4.42</v>
      </c>
      <c r="W35" s="206">
        <v>8.27</v>
      </c>
      <c r="X35" s="206">
        <v>35.9</v>
      </c>
      <c r="Y35" s="206">
        <v>0</v>
      </c>
      <c r="Z35" s="206">
        <v>60.07</v>
      </c>
      <c r="AA35" s="206">
        <v>19.47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62.28</v>
      </c>
      <c r="M36" s="206">
        <v>0</v>
      </c>
      <c r="N36" s="206">
        <v>28.38</v>
      </c>
      <c r="O36" s="206">
        <v>47.63</v>
      </c>
      <c r="P36" s="206">
        <v>58.41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264.27999999999997</v>
      </c>
      <c r="V36" s="206">
        <v>4.42</v>
      </c>
      <c r="W36" s="206">
        <v>8.27</v>
      </c>
      <c r="X36" s="206">
        <v>35.9</v>
      </c>
      <c r="Y36" s="206">
        <v>0</v>
      </c>
      <c r="Z36" s="206">
        <v>60.07</v>
      </c>
      <c r="AA36" s="206">
        <v>19.47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62.28</v>
      </c>
      <c r="M37" s="206">
        <v>0</v>
      </c>
      <c r="N37" s="206">
        <v>28.38</v>
      </c>
      <c r="O37" s="206">
        <v>47.63</v>
      </c>
      <c r="P37" s="206">
        <v>58.41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264.27999999999997</v>
      </c>
      <c r="V37" s="206">
        <v>4.42</v>
      </c>
      <c r="W37" s="206">
        <v>8.27</v>
      </c>
      <c r="X37" s="206">
        <v>35.9</v>
      </c>
      <c r="Y37" s="206">
        <v>0</v>
      </c>
      <c r="Z37" s="206">
        <v>60.07</v>
      </c>
      <c r="AA37" s="206">
        <v>19.47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62.28</v>
      </c>
      <c r="M38" s="206">
        <v>0</v>
      </c>
      <c r="N38" s="206">
        <v>28.38</v>
      </c>
      <c r="O38" s="206">
        <v>47.63</v>
      </c>
      <c r="P38" s="206">
        <v>58.41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264.27999999999997</v>
      </c>
      <c r="V38" s="206">
        <v>4.42</v>
      </c>
      <c r="W38" s="206">
        <v>8.27</v>
      </c>
      <c r="X38" s="206">
        <v>35.9</v>
      </c>
      <c r="Y38" s="206">
        <v>0</v>
      </c>
      <c r="Z38" s="206">
        <v>60.07</v>
      </c>
      <c r="AA38" s="206">
        <v>19.47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62.28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264.27999999999997</v>
      </c>
      <c r="V39" s="206">
        <v>4.42</v>
      </c>
      <c r="W39" s="206">
        <v>8.27</v>
      </c>
      <c r="X39" s="206">
        <v>35.9</v>
      </c>
      <c r="Y39" s="206">
        <v>0</v>
      </c>
      <c r="Z39" s="206">
        <v>60.07</v>
      </c>
      <c r="AA39" s="206">
        <v>19.47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62.28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264.27999999999997</v>
      </c>
      <c r="V40" s="206">
        <v>4.42</v>
      </c>
      <c r="W40" s="206">
        <v>8.27</v>
      </c>
      <c r="X40" s="206">
        <v>35.9</v>
      </c>
      <c r="Y40" s="206">
        <v>0</v>
      </c>
      <c r="Z40" s="206">
        <v>60.07</v>
      </c>
      <c r="AA40" s="206">
        <v>19.47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62.28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264.27999999999997</v>
      </c>
      <c r="V41" s="206">
        <v>4.42</v>
      </c>
      <c r="W41" s="206">
        <v>8.1999999999999993</v>
      </c>
      <c r="X41" s="206">
        <v>35.9</v>
      </c>
      <c r="Y41" s="206">
        <v>0</v>
      </c>
      <c r="Z41" s="206">
        <v>60.07</v>
      </c>
      <c r="AA41" s="206">
        <v>19.47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62.28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264.27999999999997</v>
      </c>
      <c r="V42" s="206">
        <v>4.42</v>
      </c>
      <c r="W42" s="206">
        <v>8.1999999999999993</v>
      </c>
      <c r="X42" s="206">
        <v>35.9</v>
      </c>
      <c r="Y42" s="206">
        <v>0</v>
      </c>
      <c r="Z42" s="206">
        <v>60.07</v>
      </c>
      <c r="AA42" s="206">
        <v>19.47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62.28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264.27999999999997</v>
      </c>
      <c r="V43" s="206">
        <v>4.42</v>
      </c>
      <c r="W43" s="206">
        <v>8.1999999999999993</v>
      </c>
      <c r="X43" s="206">
        <v>35.9</v>
      </c>
      <c r="Y43" s="206">
        <v>0</v>
      </c>
      <c r="Z43" s="206">
        <v>60.07</v>
      </c>
      <c r="AA43" s="206">
        <v>19.47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144.6</v>
      </c>
      <c r="L44" s="206">
        <v>62.28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264.27999999999997</v>
      </c>
      <c r="V44" s="206">
        <v>4.42</v>
      </c>
      <c r="W44" s="206">
        <v>8.1999999999999993</v>
      </c>
      <c r="X44" s="206">
        <v>35.9</v>
      </c>
      <c r="Y44" s="206">
        <v>0</v>
      </c>
      <c r="Z44" s="206">
        <v>60.07</v>
      </c>
      <c r="AA44" s="206">
        <v>19.47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131.41</v>
      </c>
      <c r="L45" s="206">
        <v>62.06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264.27999999999997</v>
      </c>
      <c r="V45" s="206">
        <v>4.42</v>
      </c>
      <c r="W45" s="206">
        <v>8.1999999999999993</v>
      </c>
      <c r="X45" s="206">
        <v>35.9</v>
      </c>
      <c r="Y45" s="206">
        <v>0</v>
      </c>
      <c r="Z45" s="206">
        <v>60.07</v>
      </c>
      <c r="AA45" s="206">
        <v>19.47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118.34</v>
      </c>
      <c r="L46" s="206">
        <v>62.06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264.27999999999997</v>
      </c>
      <c r="V46" s="206">
        <v>4.42</v>
      </c>
      <c r="W46" s="206">
        <v>8.1999999999999993</v>
      </c>
      <c r="X46" s="206">
        <v>35.9</v>
      </c>
      <c r="Y46" s="206">
        <v>0</v>
      </c>
      <c r="Z46" s="206">
        <v>60.07</v>
      </c>
      <c r="AA46" s="206">
        <v>19.47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114.6</v>
      </c>
      <c r="L47" s="206">
        <v>62.06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264.27999999999997</v>
      </c>
      <c r="V47" s="206">
        <v>4.42</v>
      </c>
      <c r="W47" s="206">
        <v>8.1999999999999993</v>
      </c>
      <c r="X47" s="206">
        <v>35.9</v>
      </c>
      <c r="Y47" s="206">
        <v>0</v>
      </c>
      <c r="Z47" s="206">
        <v>60.07</v>
      </c>
      <c r="AA47" s="206">
        <v>19.47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114.6</v>
      </c>
      <c r="L48" s="206">
        <v>62.06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264.27999999999997</v>
      </c>
      <c r="V48" s="206">
        <v>4.42</v>
      </c>
      <c r="W48" s="206">
        <v>8.1999999999999993</v>
      </c>
      <c r="X48" s="206">
        <v>35.9</v>
      </c>
      <c r="Y48" s="206">
        <v>0</v>
      </c>
      <c r="Z48" s="206">
        <v>60.07</v>
      </c>
      <c r="AA48" s="206">
        <v>19.47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114.6</v>
      </c>
      <c r="L49" s="206">
        <v>62.06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264.27999999999997</v>
      </c>
      <c r="V49" s="206">
        <v>4.42</v>
      </c>
      <c r="W49" s="206">
        <v>8.1999999999999993</v>
      </c>
      <c r="X49" s="206">
        <v>35.9</v>
      </c>
      <c r="Y49" s="206">
        <v>0</v>
      </c>
      <c r="Z49" s="206">
        <v>60.07</v>
      </c>
      <c r="AA49" s="206">
        <v>19.47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114.6</v>
      </c>
      <c r="L50" s="206">
        <v>62.06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264.27999999999997</v>
      </c>
      <c r="V50" s="206">
        <v>4.42</v>
      </c>
      <c r="W50" s="206">
        <v>8.1999999999999993</v>
      </c>
      <c r="X50" s="206">
        <v>35.9</v>
      </c>
      <c r="Y50" s="206">
        <v>0</v>
      </c>
      <c r="Z50" s="206">
        <v>60.07</v>
      </c>
      <c r="AA50" s="206">
        <v>19.47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47.39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114.6</v>
      </c>
      <c r="L51" s="206">
        <v>62.06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264.27999999999997</v>
      </c>
      <c r="V51" s="206">
        <v>4.42</v>
      </c>
      <c r="W51" s="206">
        <v>10.96</v>
      </c>
      <c r="X51" s="206">
        <v>35.9</v>
      </c>
      <c r="Y51" s="206">
        <v>0</v>
      </c>
      <c r="Z51" s="206">
        <v>60.07</v>
      </c>
      <c r="AA51" s="206">
        <v>19.47</v>
      </c>
      <c r="AB51" s="206">
        <v>0</v>
      </c>
      <c r="AC51" s="206">
        <v>13.65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114.6</v>
      </c>
      <c r="L52" s="206">
        <v>18.149999999999999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264.27999999999997</v>
      </c>
      <c r="V52" s="206">
        <v>4.42</v>
      </c>
      <c r="W52" s="206">
        <v>10.96</v>
      </c>
      <c r="X52" s="206">
        <v>35.9</v>
      </c>
      <c r="Y52" s="206">
        <v>0</v>
      </c>
      <c r="Z52" s="206">
        <v>60.07</v>
      </c>
      <c r="AA52" s="206">
        <v>19.47</v>
      </c>
      <c r="AB52" s="206">
        <v>0</v>
      </c>
      <c r="AC52" s="206">
        <v>13.65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47.39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115.37</v>
      </c>
      <c r="L53" s="206">
        <v>18.149999999999999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264.27999999999997</v>
      </c>
      <c r="V53" s="206">
        <v>4.42</v>
      </c>
      <c r="W53" s="206">
        <v>8.1999999999999993</v>
      </c>
      <c r="X53" s="206">
        <v>35.9</v>
      </c>
      <c r="Y53" s="206">
        <v>0</v>
      </c>
      <c r="Z53" s="206">
        <v>60.07</v>
      </c>
      <c r="AA53" s="206">
        <v>19.47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112.82</v>
      </c>
      <c r="L54" s="206">
        <v>18.149999999999999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264.27999999999997</v>
      </c>
      <c r="V54" s="206">
        <v>4.42</v>
      </c>
      <c r="W54" s="206">
        <v>10.96</v>
      </c>
      <c r="X54" s="206">
        <v>35.9</v>
      </c>
      <c r="Y54" s="206">
        <v>0</v>
      </c>
      <c r="Z54" s="206">
        <v>60.07</v>
      </c>
      <c r="AA54" s="206">
        <v>19.47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114.6</v>
      </c>
      <c r="L55" s="206">
        <v>18.149999999999999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2.63</v>
      </c>
      <c r="R55" s="206">
        <v>4.38</v>
      </c>
      <c r="S55" s="206">
        <v>3.09</v>
      </c>
      <c r="T55" s="206">
        <v>0</v>
      </c>
      <c r="U55" s="206">
        <v>264.27999999999997</v>
      </c>
      <c r="V55" s="206">
        <v>4.42</v>
      </c>
      <c r="W55" s="206">
        <v>10.96</v>
      </c>
      <c r="X55" s="206">
        <v>35.9</v>
      </c>
      <c r="Y55" s="206">
        <v>0</v>
      </c>
      <c r="Z55" s="206">
        <v>60.07</v>
      </c>
      <c r="AA55" s="206">
        <v>19.47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114.6</v>
      </c>
      <c r="L56" s="206">
        <v>18.149999999999999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2.63</v>
      </c>
      <c r="R56" s="206">
        <v>4.38</v>
      </c>
      <c r="S56" s="206">
        <v>3.09</v>
      </c>
      <c r="T56" s="206">
        <v>0</v>
      </c>
      <c r="U56" s="206">
        <v>264.27999999999997</v>
      </c>
      <c r="V56" s="206">
        <v>4.42</v>
      </c>
      <c r="W56" s="206">
        <v>10.96</v>
      </c>
      <c r="X56" s="206">
        <v>35.9</v>
      </c>
      <c r="Y56" s="206">
        <v>0</v>
      </c>
      <c r="Z56" s="206">
        <v>60.07</v>
      </c>
      <c r="AA56" s="206">
        <v>19.47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114.6</v>
      </c>
      <c r="L57" s="206">
        <v>18.149999999999999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2.63</v>
      </c>
      <c r="R57" s="206">
        <v>4.38</v>
      </c>
      <c r="S57" s="206">
        <v>3.09</v>
      </c>
      <c r="T57" s="206">
        <v>0</v>
      </c>
      <c r="U57" s="206">
        <v>264.27999999999997</v>
      </c>
      <c r="V57" s="206">
        <v>4.42</v>
      </c>
      <c r="W57" s="206">
        <v>10.89</v>
      </c>
      <c r="X57" s="206">
        <v>35.9</v>
      </c>
      <c r="Y57" s="206">
        <v>0</v>
      </c>
      <c r="Z57" s="206">
        <v>60.07</v>
      </c>
      <c r="AA57" s="206">
        <v>19.47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114.6</v>
      </c>
      <c r="L58" s="206">
        <v>18.149999999999999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2.63</v>
      </c>
      <c r="R58" s="206">
        <v>4.38</v>
      </c>
      <c r="S58" s="206">
        <v>3.09</v>
      </c>
      <c r="T58" s="206">
        <v>0</v>
      </c>
      <c r="U58" s="206">
        <v>264.27999999999997</v>
      </c>
      <c r="V58" s="206">
        <v>4.42</v>
      </c>
      <c r="W58" s="206">
        <v>10.89</v>
      </c>
      <c r="X58" s="206">
        <v>35.9</v>
      </c>
      <c r="Y58" s="206">
        <v>0</v>
      </c>
      <c r="Z58" s="206">
        <v>60.07</v>
      </c>
      <c r="AA58" s="206">
        <v>19.47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114.6</v>
      </c>
      <c r="L59" s="206">
        <v>18.149999999999999</v>
      </c>
      <c r="M59" s="206">
        <v>0</v>
      </c>
      <c r="N59" s="206">
        <v>28.38</v>
      </c>
      <c r="O59" s="206">
        <v>47.63</v>
      </c>
      <c r="P59" s="206">
        <v>58.41</v>
      </c>
      <c r="Q59" s="206">
        <v>2.63</v>
      </c>
      <c r="R59" s="206">
        <v>4.38</v>
      </c>
      <c r="S59" s="206">
        <v>3.09</v>
      </c>
      <c r="T59" s="206">
        <v>0</v>
      </c>
      <c r="U59" s="206">
        <v>264.27999999999997</v>
      </c>
      <c r="V59" s="206">
        <v>4.42</v>
      </c>
      <c r="W59" s="206">
        <v>10.89</v>
      </c>
      <c r="X59" s="206">
        <v>35.9</v>
      </c>
      <c r="Y59" s="206">
        <v>0</v>
      </c>
      <c r="Z59" s="206">
        <v>60.07</v>
      </c>
      <c r="AA59" s="206">
        <v>19.47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114.6</v>
      </c>
      <c r="L60" s="206">
        <v>18.149999999999999</v>
      </c>
      <c r="M60" s="206">
        <v>0</v>
      </c>
      <c r="N60" s="206">
        <v>28.38</v>
      </c>
      <c r="O60" s="206">
        <v>47.63</v>
      </c>
      <c r="P60" s="206">
        <v>58.41</v>
      </c>
      <c r="Q60" s="206">
        <v>2.63</v>
      </c>
      <c r="R60" s="206">
        <v>4.38</v>
      </c>
      <c r="S60" s="206">
        <v>3.09</v>
      </c>
      <c r="T60" s="206">
        <v>0</v>
      </c>
      <c r="U60" s="206">
        <v>264.27999999999997</v>
      </c>
      <c r="V60" s="206">
        <v>4.42</v>
      </c>
      <c r="W60" s="206">
        <v>10.89</v>
      </c>
      <c r="X60" s="206">
        <v>35.9</v>
      </c>
      <c r="Y60" s="206">
        <v>0</v>
      </c>
      <c r="Z60" s="206">
        <v>60.07</v>
      </c>
      <c r="AA60" s="206">
        <v>19.47</v>
      </c>
      <c r="AB60" s="206">
        <v>0</v>
      </c>
      <c r="AC60" s="206">
        <v>0</v>
      </c>
      <c r="AD60" s="206">
        <v>5.24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119.6</v>
      </c>
      <c r="L61" s="206">
        <v>18.149999999999999</v>
      </c>
      <c r="M61" s="206">
        <v>0</v>
      </c>
      <c r="N61" s="206">
        <v>28.38</v>
      </c>
      <c r="O61" s="206">
        <v>47.63</v>
      </c>
      <c r="P61" s="206">
        <v>58.41</v>
      </c>
      <c r="Q61" s="206">
        <v>2.63</v>
      </c>
      <c r="R61" s="206">
        <v>4.38</v>
      </c>
      <c r="S61" s="206">
        <v>3.09</v>
      </c>
      <c r="T61" s="206">
        <v>0</v>
      </c>
      <c r="U61" s="206">
        <v>264.27999999999997</v>
      </c>
      <c r="V61" s="206">
        <v>4.42</v>
      </c>
      <c r="W61" s="206">
        <v>10.82</v>
      </c>
      <c r="X61" s="206">
        <v>35.9</v>
      </c>
      <c r="Y61" s="206">
        <v>0</v>
      </c>
      <c r="Z61" s="206">
        <v>60.07</v>
      </c>
      <c r="AA61" s="206">
        <v>19.47</v>
      </c>
      <c r="AB61" s="206">
        <v>0</v>
      </c>
      <c r="AC61" s="206">
        <v>0</v>
      </c>
      <c r="AD61" s="206">
        <v>6.37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114.6</v>
      </c>
      <c r="L62" s="206">
        <v>18.149999999999999</v>
      </c>
      <c r="M62" s="206">
        <v>0</v>
      </c>
      <c r="N62" s="206">
        <v>28.38</v>
      </c>
      <c r="O62" s="206">
        <v>47.63</v>
      </c>
      <c r="P62" s="206">
        <v>58.41</v>
      </c>
      <c r="Q62" s="206">
        <v>2.63</v>
      </c>
      <c r="R62" s="206">
        <v>4.38</v>
      </c>
      <c r="S62" s="206">
        <v>3.09</v>
      </c>
      <c r="T62" s="206">
        <v>0</v>
      </c>
      <c r="U62" s="206">
        <v>264.27999999999997</v>
      </c>
      <c r="V62" s="206">
        <v>4.42</v>
      </c>
      <c r="W62" s="206">
        <v>10.82</v>
      </c>
      <c r="X62" s="206">
        <v>35.9</v>
      </c>
      <c r="Y62" s="206">
        <v>0</v>
      </c>
      <c r="Z62" s="206">
        <v>60.07</v>
      </c>
      <c r="AA62" s="206">
        <v>19.47</v>
      </c>
      <c r="AB62" s="206">
        <v>0</v>
      </c>
      <c r="AC62" s="206">
        <v>0</v>
      </c>
      <c r="AD62" s="206">
        <v>6.37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114.6</v>
      </c>
      <c r="L63" s="206">
        <v>18.149999999999999</v>
      </c>
      <c r="M63" s="206">
        <v>0</v>
      </c>
      <c r="N63" s="206">
        <v>28.38</v>
      </c>
      <c r="O63" s="206">
        <v>47.63</v>
      </c>
      <c r="P63" s="206">
        <v>58.41</v>
      </c>
      <c r="Q63" s="206">
        <v>2.63</v>
      </c>
      <c r="R63" s="206">
        <v>4.38</v>
      </c>
      <c r="S63" s="206">
        <v>3.09</v>
      </c>
      <c r="T63" s="206">
        <v>0</v>
      </c>
      <c r="U63" s="206">
        <v>264.27999999999997</v>
      </c>
      <c r="V63" s="206">
        <v>4.42</v>
      </c>
      <c r="W63" s="206">
        <v>10.82</v>
      </c>
      <c r="X63" s="206">
        <v>35.9</v>
      </c>
      <c r="Y63" s="206">
        <v>0</v>
      </c>
      <c r="Z63" s="206">
        <v>60.07</v>
      </c>
      <c r="AA63" s="206">
        <v>19.47</v>
      </c>
      <c r="AB63" s="206">
        <v>0</v>
      </c>
      <c r="AC63" s="206">
        <v>0</v>
      </c>
      <c r="AD63" s="206">
        <v>6.37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114.6</v>
      </c>
      <c r="L64" s="206">
        <v>18.149999999999999</v>
      </c>
      <c r="M64" s="206">
        <v>0</v>
      </c>
      <c r="N64" s="206">
        <v>28.38</v>
      </c>
      <c r="O64" s="206">
        <v>47.63</v>
      </c>
      <c r="P64" s="206">
        <v>58.41</v>
      </c>
      <c r="Q64" s="206">
        <v>5.25</v>
      </c>
      <c r="R64" s="206">
        <v>9.84</v>
      </c>
      <c r="S64" s="206">
        <v>6.33</v>
      </c>
      <c r="T64" s="206">
        <v>0</v>
      </c>
      <c r="U64" s="206">
        <v>264.27999999999997</v>
      </c>
      <c r="V64" s="206">
        <v>4.42</v>
      </c>
      <c r="W64" s="206">
        <v>10.82</v>
      </c>
      <c r="X64" s="206">
        <v>35.9</v>
      </c>
      <c r="Y64" s="206">
        <v>0</v>
      </c>
      <c r="Z64" s="206">
        <v>60.07</v>
      </c>
      <c r="AA64" s="206">
        <v>19.47</v>
      </c>
      <c r="AB64" s="206">
        <v>0</v>
      </c>
      <c r="AC64" s="206">
        <v>0</v>
      </c>
      <c r="AD64" s="206">
        <v>6.37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114.6</v>
      </c>
      <c r="L65" s="206">
        <v>18.149999999999999</v>
      </c>
      <c r="M65" s="206">
        <v>0</v>
      </c>
      <c r="N65" s="206">
        <v>28.38</v>
      </c>
      <c r="O65" s="206">
        <v>47.63</v>
      </c>
      <c r="P65" s="206">
        <v>58.41</v>
      </c>
      <c r="Q65" s="206">
        <v>5.25</v>
      </c>
      <c r="R65" s="206">
        <v>10.16</v>
      </c>
      <c r="S65" s="206">
        <v>6.33</v>
      </c>
      <c r="T65" s="206">
        <v>0</v>
      </c>
      <c r="U65" s="206">
        <v>264.27999999999997</v>
      </c>
      <c r="V65" s="206">
        <v>4.42</v>
      </c>
      <c r="W65" s="206">
        <v>10.82</v>
      </c>
      <c r="X65" s="206">
        <v>35.9</v>
      </c>
      <c r="Y65" s="206">
        <v>0</v>
      </c>
      <c r="Z65" s="206">
        <v>60.07</v>
      </c>
      <c r="AA65" s="206">
        <v>19.47</v>
      </c>
      <c r="AB65" s="206">
        <v>0</v>
      </c>
      <c r="AC65" s="206">
        <v>0</v>
      </c>
      <c r="AD65" s="206">
        <v>6.37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114.6</v>
      </c>
      <c r="L66" s="206">
        <v>18.149999999999999</v>
      </c>
      <c r="M66" s="206">
        <v>0</v>
      </c>
      <c r="N66" s="206">
        <v>28.38</v>
      </c>
      <c r="O66" s="206">
        <v>47.63</v>
      </c>
      <c r="P66" s="206">
        <v>58.41</v>
      </c>
      <c r="Q66" s="206">
        <v>5.25</v>
      </c>
      <c r="R66" s="206">
        <v>10.16</v>
      </c>
      <c r="S66" s="206">
        <v>6.33</v>
      </c>
      <c r="T66" s="206">
        <v>0</v>
      </c>
      <c r="U66" s="206">
        <v>264.27999999999997</v>
      </c>
      <c r="V66" s="206">
        <v>4.42</v>
      </c>
      <c r="W66" s="206">
        <v>10.82</v>
      </c>
      <c r="X66" s="206">
        <v>35.9</v>
      </c>
      <c r="Y66" s="206">
        <v>0</v>
      </c>
      <c r="Z66" s="206">
        <v>60.07</v>
      </c>
      <c r="AA66" s="206">
        <v>19.47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117.3</v>
      </c>
      <c r="L67" s="206">
        <v>61.78</v>
      </c>
      <c r="M67" s="206">
        <v>0</v>
      </c>
      <c r="N67" s="206">
        <v>28.38</v>
      </c>
      <c r="O67" s="206">
        <v>47.63</v>
      </c>
      <c r="P67" s="206">
        <v>58.41</v>
      </c>
      <c r="Q67" s="206">
        <v>5.25</v>
      </c>
      <c r="R67" s="206">
        <v>10.16</v>
      </c>
      <c r="S67" s="206">
        <v>6.33</v>
      </c>
      <c r="T67" s="206">
        <v>0</v>
      </c>
      <c r="U67" s="206">
        <v>264.27999999999997</v>
      </c>
      <c r="V67" s="206">
        <v>4.42</v>
      </c>
      <c r="W67" s="206">
        <v>10.82</v>
      </c>
      <c r="X67" s="206">
        <v>35.9</v>
      </c>
      <c r="Y67" s="206">
        <v>0</v>
      </c>
      <c r="Z67" s="206">
        <v>60.07</v>
      </c>
      <c r="AA67" s="206">
        <v>19.47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134.74</v>
      </c>
      <c r="L68" s="206">
        <v>61.78</v>
      </c>
      <c r="M68" s="206">
        <v>0</v>
      </c>
      <c r="N68" s="206">
        <v>28.38</v>
      </c>
      <c r="O68" s="206">
        <v>47.63</v>
      </c>
      <c r="P68" s="206">
        <v>58.41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264.27999999999997</v>
      </c>
      <c r="V68" s="206">
        <v>4.42</v>
      </c>
      <c r="W68" s="206">
        <v>10.82</v>
      </c>
      <c r="X68" s="206">
        <v>35.9</v>
      </c>
      <c r="Y68" s="206">
        <v>0</v>
      </c>
      <c r="Z68" s="206">
        <v>60.07</v>
      </c>
      <c r="AA68" s="206">
        <v>19.47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156.91</v>
      </c>
      <c r="L69" s="206">
        <v>61.78</v>
      </c>
      <c r="M69" s="206">
        <v>0</v>
      </c>
      <c r="N69" s="206">
        <v>28.38</v>
      </c>
      <c r="O69" s="206">
        <v>47.63</v>
      </c>
      <c r="P69" s="206">
        <v>58.41</v>
      </c>
      <c r="Q69" s="206">
        <v>5.23</v>
      </c>
      <c r="R69" s="206">
        <v>10.130000000000001</v>
      </c>
      <c r="S69" s="206">
        <v>6.3</v>
      </c>
      <c r="T69" s="206">
        <v>0</v>
      </c>
      <c r="U69" s="206">
        <v>264.27999999999997</v>
      </c>
      <c r="V69" s="206">
        <v>4.41</v>
      </c>
      <c r="W69" s="206">
        <v>8</v>
      </c>
      <c r="X69" s="206">
        <v>35.9</v>
      </c>
      <c r="Y69" s="206">
        <v>0</v>
      </c>
      <c r="Z69" s="206">
        <v>60.07</v>
      </c>
      <c r="AA69" s="206">
        <v>19.47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159.13999999999999</v>
      </c>
      <c r="L70" s="206">
        <v>60.9</v>
      </c>
      <c r="M70" s="206">
        <v>0</v>
      </c>
      <c r="N70" s="206">
        <v>28.38</v>
      </c>
      <c r="O70" s="206">
        <v>47.63</v>
      </c>
      <c r="P70" s="206">
        <v>58.41</v>
      </c>
      <c r="Q70" s="206">
        <v>5.23</v>
      </c>
      <c r="R70" s="206">
        <v>10.130000000000001</v>
      </c>
      <c r="S70" s="206">
        <v>6.3</v>
      </c>
      <c r="T70" s="206">
        <v>0</v>
      </c>
      <c r="U70" s="206">
        <v>264.27999999999997</v>
      </c>
      <c r="V70" s="206">
        <v>4.41</v>
      </c>
      <c r="W70" s="206">
        <v>8</v>
      </c>
      <c r="X70" s="206">
        <v>35.9</v>
      </c>
      <c r="Y70" s="206">
        <v>0</v>
      </c>
      <c r="Z70" s="206">
        <v>60.07</v>
      </c>
      <c r="AA70" s="206">
        <v>19.47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156.26</v>
      </c>
      <c r="L71" s="206">
        <v>64.77</v>
      </c>
      <c r="M71" s="206">
        <v>0</v>
      </c>
      <c r="N71" s="206">
        <v>28.38</v>
      </c>
      <c r="O71" s="206">
        <v>47.63</v>
      </c>
      <c r="P71" s="206">
        <v>58.41</v>
      </c>
      <c r="Q71" s="206">
        <v>5.23</v>
      </c>
      <c r="R71" s="206">
        <v>10.130000000000001</v>
      </c>
      <c r="S71" s="206">
        <v>6.3</v>
      </c>
      <c r="T71" s="206">
        <v>0</v>
      </c>
      <c r="U71" s="206">
        <v>264.27999999999997</v>
      </c>
      <c r="V71" s="206">
        <v>4.41</v>
      </c>
      <c r="W71" s="206">
        <v>10.78</v>
      </c>
      <c r="X71" s="206">
        <v>35.9</v>
      </c>
      <c r="Y71" s="206">
        <v>0</v>
      </c>
      <c r="Z71" s="206">
        <v>60.07</v>
      </c>
      <c r="AA71" s="206">
        <v>19.47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46.09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10.89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156.91</v>
      </c>
      <c r="L72" s="206">
        <v>62.06</v>
      </c>
      <c r="M72" s="206">
        <v>0</v>
      </c>
      <c r="N72" s="206">
        <v>28.38</v>
      </c>
      <c r="O72" s="206">
        <v>47.63</v>
      </c>
      <c r="P72" s="206">
        <v>58.41</v>
      </c>
      <c r="Q72" s="206">
        <v>5.23</v>
      </c>
      <c r="R72" s="206">
        <v>10.130000000000001</v>
      </c>
      <c r="S72" s="206">
        <v>6.3</v>
      </c>
      <c r="T72" s="206">
        <v>0</v>
      </c>
      <c r="U72" s="206">
        <v>264.27999999999997</v>
      </c>
      <c r="V72" s="206">
        <v>4.41</v>
      </c>
      <c r="W72" s="206">
        <v>9.86</v>
      </c>
      <c r="X72" s="206">
        <v>35.9</v>
      </c>
      <c r="Y72" s="206">
        <v>0</v>
      </c>
      <c r="Z72" s="206">
        <v>60.07</v>
      </c>
      <c r="AA72" s="206">
        <v>19.47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3.85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154.44</v>
      </c>
      <c r="L73" s="206">
        <v>62.06</v>
      </c>
      <c r="M73" s="206">
        <v>0</v>
      </c>
      <c r="N73" s="206">
        <v>28.38</v>
      </c>
      <c r="O73" s="206">
        <v>47.63</v>
      </c>
      <c r="P73" s="206">
        <v>58.41</v>
      </c>
      <c r="Q73" s="206">
        <v>5.23</v>
      </c>
      <c r="R73" s="206">
        <v>10.130000000000001</v>
      </c>
      <c r="S73" s="206">
        <v>6.3</v>
      </c>
      <c r="T73" s="206">
        <v>0</v>
      </c>
      <c r="U73" s="206">
        <v>264.27999999999997</v>
      </c>
      <c r="V73" s="206">
        <v>4.41</v>
      </c>
      <c r="W73" s="206">
        <v>9.86</v>
      </c>
      <c r="X73" s="206">
        <v>35.9</v>
      </c>
      <c r="Y73" s="206">
        <v>0</v>
      </c>
      <c r="Z73" s="206">
        <v>60.07</v>
      </c>
      <c r="AA73" s="206">
        <v>19.47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0.33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156.9</v>
      </c>
      <c r="L74" s="206">
        <v>62.06</v>
      </c>
      <c r="M74" s="206">
        <v>0</v>
      </c>
      <c r="N74" s="206">
        <v>28.38</v>
      </c>
      <c r="O74" s="206">
        <v>47.63</v>
      </c>
      <c r="P74" s="206">
        <v>58.41</v>
      </c>
      <c r="Q74" s="206">
        <v>5.23</v>
      </c>
      <c r="R74" s="206">
        <v>10.130000000000001</v>
      </c>
      <c r="S74" s="206">
        <v>6.3</v>
      </c>
      <c r="T74" s="206">
        <v>0</v>
      </c>
      <c r="U74" s="206">
        <v>264.27999999999997</v>
      </c>
      <c r="V74" s="206">
        <v>4.41</v>
      </c>
      <c r="W74" s="206">
        <v>9.86</v>
      </c>
      <c r="X74" s="206">
        <v>35.9</v>
      </c>
      <c r="Y74" s="206">
        <v>0</v>
      </c>
      <c r="Z74" s="206">
        <v>60.07</v>
      </c>
      <c r="AA74" s="206">
        <v>19.47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156.9</v>
      </c>
      <c r="L75" s="206">
        <v>62.06</v>
      </c>
      <c r="M75" s="206">
        <v>0</v>
      </c>
      <c r="N75" s="206">
        <v>28.38</v>
      </c>
      <c r="O75" s="206">
        <v>47.63</v>
      </c>
      <c r="P75" s="206">
        <v>58.41</v>
      </c>
      <c r="Q75" s="206">
        <v>5.23</v>
      </c>
      <c r="R75" s="206">
        <v>10.130000000000001</v>
      </c>
      <c r="S75" s="206">
        <v>6.3</v>
      </c>
      <c r="T75" s="206">
        <v>0</v>
      </c>
      <c r="U75" s="206">
        <v>264.27999999999997</v>
      </c>
      <c r="V75" s="206">
        <v>4.41</v>
      </c>
      <c r="W75" s="206">
        <v>8</v>
      </c>
      <c r="X75" s="206">
        <v>35.9</v>
      </c>
      <c r="Y75" s="206">
        <v>0</v>
      </c>
      <c r="Z75" s="206">
        <v>60.07</v>
      </c>
      <c r="AA75" s="206">
        <v>19.47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156.9</v>
      </c>
      <c r="L76" s="206">
        <v>62.06</v>
      </c>
      <c r="M76" s="206">
        <v>0</v>
      </c>
      <c r="N76" s="206">
        <v>28.38</v>
      </c>
      <c r="O76" s="206">
        <v>47.63</v>
      </c>
      <c r="P76" s="206">
        <v>58.41</v>
      </c>
      <c r="Q76" s="206">
        <v>5.23</v>
      </c>
      <c r="R76" s="206">
        <v>10.130000000000001</v>
      </c>
      <c r="S76" s="206">
        <v>6.3</v>
      </c>
      <c r="T76" s="206">
        <v>0</v>
      </c>
      <c r="U76" s="206">
        <v>264.27999999999997</v>
      </c>
      <c r="V76" s="206">
        <v>4.41</v>
      </c>
      <c r="W76" s="206">
        <v>8</v>
      </c>
      <c r="X76" s="206">
        <v>35.9</v>
      </c>
      <c r="Y76" s="206">
        <v>0</v>
      </c>
      <c r="Z76" s="206">
        <v>60.07</v>
      </c>
      <c r="AA76" s="206">
        <v>19.47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156.9</v>
      </c>
      <c r="L77" s="206">
        <v>62.06</v>
      </c>
      <c r="M77" s="206">
        <v>0</v>
      </c>
      <c r="N77" s="206">
        <v>28.38</v>
      </c>
      <c r="O77" s="206">
        <v>47.63</v>
      </c>
      <c r="P77" s="206">
        <v>58.41</v>
      </c>
      <c r="Q77" s="206">
        <v>5.23</v>
      </c>
      <c r="R77" s="206">
        <v>10.130000000000001</v>
      </c>
      <c r="S77" s="206">
        <v>6.3</v>
      </c>
      <c r="T77" s="206">
        <v>0</v>
      </c>
      <c r="U77" s="206">
        <v>264.27999999999997</v>
      </c>
      <c r="V77" s="206">
        <v>4.41</v>
      </c>
      <c r="W77" s="206">
        <v>8</v>
      </c>
      <c r="X77" s="206">
        <v>35.9</v>
      </c>
      <c r="Y77" s="206">
        <v>0</v>
      </c>
      <c r="Z77" s="206">
        <v>60.07</v>
      </c>
      <c r="AA77" s="206">
        <v>19.47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156.9</v>
      </c>
      <c r="L78" s="206">
        <v>62.06</v>
      </c>
      <c r="M78" s="206">
        <v>0</v>
      </c>
      <c r="N78" s="206">
        <v>28.38</v>
      </c>
      <c r="O78" s="206">
        <v>47.63</v>
      </c>
      <c r="P78" s="206">
        <v>58.41</v>
      </c>
      <c r="Q78" s="206">
        <v>5.23</v>
      </c>
      <c r="R78" s="206">
        <v>10.130000000000001</v>
      </c>
      <c r="S78" s="206">
        <v>6.3</v>
      </c>
      <c r="T78" s="206">
        <v>0</v>
      </c>
      <c r="U78" s="206">
        <v>264.27999999999997</v>
      </c>
      <c r="V78" s="206">
        <v>4.41</v>
      </c>
      <c r="W78" s="206">
        <v>8</v>
      </c>
      <c r="X78" s="206">
        <v>35.9</v>
      </c>
      <c r="Y78" s="206">
        <v>0</v>
      </c>
      <c r="Z78" s="206">
        <v>60.07</v>
      </c>
      <c r="AA78" s="206">
        <v>19.47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156.9</v>
      </c>
      <c r="L79" s="206">
        <v>62.06</v>
      </c>
      <c r="M79" s="206">
        <v>0</v>
      </c>
      <c r="N79" s="206">
        <v>28.38</v>
      </c>
      <c r="O79" s="206">
        <v>47.63</v>
      </c>
      <c r="P79" s="206">
        <v>58.41</v>
      </c>
      <c r="Q79" s="206">
        <v>5.23</v>
      </c>
      <c r="R79" s="206">
        <v>10.130000000000001</v>
      </c>
      <c r="S79" s="206">
        <v>6.3</v>
      </c>
      <c r="T79" s="206">
        <v>0</v>
      </c>
      <c r="U79" s="206">
        <v>264.27999999999997</v>
      </c>
      <c r="V79" s="206">
        <v>4.41</v>
      </c>
      <c r="W79" s="206">
        <v>8</v>
      </c>
      <c r="X79" s="206">
        <v>35.9</v>
      </c>
      <c r="Y79" s="206">
        <v>0</v>
      </c>
      <c r="Z79" s="206">
        <v>60.07</v>
      </c>
      <c r="AA79" s="206">
        <v>19.47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156.9</v>
      </c>
      <c r="L80" s="206">
        <v>62.06</v>
      </c>
      <c r="M80" s="206">
        <v>0</v>
      </c>
      <c r="N80" s="206">
        <v>28.38</v>
      </c>
      <c r="O80" s="206">
        <v>47.63</v>
      </c>
      <c r="P80" s="206">
        <v>58.41</v>
      </c>
      <c r="Q80" s="206">
        <v>5.23</v>
      </c>
      <c r="R80" s="206">
        <v>10.130000000000001</v>
      </c>
      <c r="S80" s="206">
        <v>6.3</v>
      </c>
      <c r="T80" s="206">
        <v>0</v>
      </c>
      <c r="U80" s="206">
        <v>264.27999999999997</v>
      </c>
      <c r="V80" s="206">
        <v>4.41</v>
      </c>
      <c r="W80" s="206">
        <v>8</v>
      </c>
      <c r="X80" s="206">
        <v>35.9</v>
      </c>
      <c r="Y80" s="206">
        <v>0</v>
      </c>
      <c r="Z80" s="206">
        <v>60.07</v>
      </c>
      <c r="AA80" s="206">
        <v>19.47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156.9</v>
      </c>
      <c r="L81" s="206">
        <v>17.25</v>
      </c>
      <c r="M81" s="206">
        <v>0</v>
      </c>
      <c r="N81" s="206">
        <v>28.38</v>
      </c>
      <c r="O81" s="206">
        <v>47.63</v>
      </c>
      <c r="P81" s="206">
        <v>58.41</v>
      </c>
      <c r="Q81" s="206">
        <v>5.23</v>
      </c>
      <c r="R81" s="206">
        <v>10.130000000000001</v>
      </c>
      <c r="S81" s="206">
        <v>6.3</v>
      </c>
      <c r="T81" s="206">
        <v>0</v>
      </c>
      <c r="U81" s="206">
        <v>264.27999999999997</v>
      </c>
      <c r="V81" s="206">
        <v>4.41</v>
      </c>
      <c r="W81" s="206">
        <v>8</v>
      </c>
      <c r="X81" s="206">
        <v>35.9</v>
      </c>
      <c r="Y81" s="206">
        <v>0</v>
      </c>
      <c r="Z81" s="206">
        <v>60.07</v>
      </c>
      <c r="AA81" s="206">
        <v>19.47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156.9</v>
      </c>
      <c r="L82" s="206">
        <v>17.25</v>
      </c>
      <c r="M82" s="206">
        <v>0</v>
      </c>
      <c r="N82" s="206">
        <v>28.38</v>
      </c>
      <c r="O82" s="206">
        <v>47.63</v>
      </c>
      <c r="P82" s="206">
        <v>58.41</v>
      </c>
      <c r="Q82" s="206">
        <v>5.23</v>
      </c>
      <c r="R82" s="206">
        <v>10.130000000000001</v>
      </c>
      <c r="S82" s="206">
        <v>6.3</v>
      </c>
      <c r="T82" s="206">
        <v>0</v>
      </c>
      <c r="U82" s="206">
        <v>264.27999999999997</v>
      </c>
      <c r="V82" s="206">
        <v>4.41</v>
      </c>
      <c r="W82" s="206">
        <v>8</v>
      </c>
      <c r="X82" s="206">
        <v>35.9</v>
      </c>
      <c r="Y82" s="206">
        <v>0</v>
      </c>
      <c r="Z82" s="206">
        <v>60.07</v>
      </c>
      <c r="AA82" s="206">
        <v>19.47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119.77</v>
      </c>
      <c r="L83" s="206">
        <v>17.25</v>
      </c>
      <c r="M83" s="206">
        <v>0</v>
      </c>
      <c r="N83" s="206">
        <v>28.38</v>
      </c>
      <c r="O83" s="206">
        <v>47.63</v>
      </c>
      <c r="P83" s="206">
        <v>58.41</v>
      </c>
      <c r="Q83" s="206">
        <v>5.23</v>
      </c>
      <c r="R83" s="206">
        <v>10.130000000000001</v>
      </c>
      <c r="S83" s="206">
        <v>6.3</v>
      </c>
      <c r="T83" s="206">
        <v>0</v>
      </c>
      <c r="U83" s="206">
        <v>264.27999999999997</v>
      </c>
      <c r="V83" s="206">
        <v>4.41</v>
      </c>
      <c r="W83" s="206">
        <v>8.0500000000000007</v>
      </c>
      <c r="X83" s="206">
        <v>33.85</v>
      </c>
      <c r="Y83" s="206">
        <v>0</v>
      </c>
      <c r="Z83" s="206">
        <v>60.07</v>
      </c>
      <c r="AA83" s="206">
        <v>19.47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119.77</v>
      </c>
      <c r="L84" s="206">
        <v>17.25</v>
      </c>
      <c r="M84" s="206">
        <v>0</v>
      </c>
      <c r="N84" s="206">
        <v>28.38</v>
      </c>
      <c r="O84" s="206">
        <v>47.63</v>
      </c>
      <c r="P84" s="206">
        <v>58.41</v>
      </c>
      <c r="Q84" s="206">
        <v>5.23</v>
      </c>
      <c r="R84" s="206">
        <v>10.130000000000001</v>
      </c>
      <c r="S84" s="206">
        <v>6.3</v>
      </c>
      <c r="T84" s="206">
        <v>0</v>
      </c>
      <c r="U84" s="206">
        <v>264.27999999999997</v>
      </c>
      <c r="V84" s="206">
        <v>4.41</v>
      </c>
      <c r="W84" s="206">
        <v>8.0500000000000007</v>
      </c>
      <c r="X84" s="206">
        <v>30.63</v>
      </c>
      <c r="Y84" s="206">
        <v>0</v>
      </c>
      <c r="Z84" s="206">
        <v>60.07</v>
      </c>
      <c r="AA84" s="206">
        <v>19.47</v>
      </c>
      <c r="AB84" s="206">
        <v>0</v>
      </c>
      <c r="AC84" s="206">
        <v>14.03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119.77</v>
      </c>
      <c r="L85" s="206">
        <v>17.25</v>
      </c>
      <c r="M85" s="206">
        <v>0</v>
      </c>
      <c r="N85" s="206">
        <v>28.38</v>
      </c>
      <c r="O85" s="206">
        <v>47.63</v>
      </c>
      <c r="P85" s="206">
        <v>58.41</v>
      </c>
      <c r="Q85" s="206">
        <v>5.23</v>
      </c>
      <c r="R85" s="206">
        <v>10.130000000000001</v>
      </c>
      <c r="S85" s="206">
        <v>6.3</v>
      </c>
      <c r="T85" s="206">
        <v>0</v>
      </c>
      <c r="U85" s="206">
        <v>264.27999999999997</v>
      </c>
      <c r="V85" s="206">
        <v>4.41</v>
      </c>
      <c r="W85" s="206">
        <v>9.93</v>
      </c>
      <c r="X85" s="206">
        <v>30.28</v>
      </c>
      <c r="Y85" s="206">
        <v>0</v>
      </c>
      <c r="Z85" s="206">
        <v>60.07</v>
      </c>
      <c r="AA85" s="206">
        <v>19.47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119.77</v>
      </c>
      <c r="L86" s="206">
        <v>17.25</v>
      </c>
      <c r="M86" s="206">
        <v>0</v>
      </c>
      <c r="N86" s="206">
        <v>28.38</v>
      </c>
      <c r="O86" s="206">
        <v>47.63</v>
      </c>
      <c r="P86" s="206">
        <v>58.41</v>
      </c>
      <c r="Q86" s="206">
        <v>5.23</v>
      </c>
      <c r="R86" s="206">
        <v>10.130000000000001</v>
      </c>
      <c r="S86" s="206">
        <v>6.3</v>
      </c>
      <c r="T86" s="206">
        <v>0</v>
      </c>
      <c r="U86" s="206">
        <v>264.27999999999997</v>
      </c>
      <c r="V86" s="206">
        <v>4.41</v>
      </c>
      <c r="W86" s="206">
        <v>9.93</v>
      </c>
      <c r="X86" s="206">
        <v>25.34</v>
      </c>
      <c r="Y86" s="206">
        <v>0</v>
      </c>
      <c r="Z86" s="206">
        <v>60.07</v>
      </c>
      <c r="AA86" s="206">
        <v>19.47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119.78</v>
      </c>
      <c r="L87" s="206">
        <v>17.25</v>
      </c>
      <c r="M87" s="206">
        <v>0</v>
      </c>
      <c r="N87" s="206">
        <v>28.38</v>
      </c>
      <c r="O87" s="206">
        <v>47.63</v>
      </c>
      <c r="P87" s="206">
        <v>58.41</v>
      </c>
      <c r="Q87" s="206">
        <v>5.23</v>
      </c>
      <c r="R87" s="206">
        <v>10.130000000000001</v>
      </c>
      <c r="S87" s="206">
        <v>6.3</v>
      </c>
      <c r="T87" s="206">
        <v>0</v>
      </c>
      <c r="U87" s="206">
        <v>264.27999999999997</v>
      </c>
      <c r="V87" s="206">
        <v>4.41</v>
      </c>
      <c r="W87" s="206">
        <v>9.83</v>
      </c>
      <c r="X87" s="206">
        <v>25.34</v>
      </c>
      <c r="Y87" s="206">
        <v>0</v>
      </c>
      <c r="Z87" s="206">
        <v>60.07</v>
      </c>
      <c r="AA87" s="206">
        <v>19.47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119.77</v>
      </c>
      <c r="L88" s="206">
        <v>17.25</v>
      </c>
      <c r="M88" s="206">
        <v>0</v>
      </c>
      <c r="N88" s="206">
        <v>28.38</v>
      </c>
      <c r="O88" s="206">
        <v>47.63</v>
      </c>
      <c r="P88" s="206">
        <v>58.41</v>
      </c>
      <c r="Q88" s="206">
        <v>5.23</v>
      </c>
      <c r="R88" s="206">
        <v>10.130000000000001</v>
      </c>
      <c r="S88" s="206">
        <v>6.3</v>
      </c>
      <c r="T88" s="206">
        <v>0</v>
      </c>
      <c r="U88" s="206">
        <v>264.27999999999997</v>
      </c>
      <c r="V88" s="206">
        <v>4.41</v>
      </c>
      <c r="W88" s="206">
        <v>9.83</v>
      </c>
      <c r="X88" s="206">
        <v>25.34</v>
      </c>
      <c r="Y88" s="206">
        <v>0</v>
      </c>
      <c r="Z88" s="206">
        <v>60.07</v>
      </c>
      <c r="AA88" s="206">
        <v>19.47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119.78</v>
      </c>
      <c r="L89" s="206">
        <v>17.25</v>
      </c>
      <c r="M89" s="206">
        <v>0</v>
      </c>
      <c r="N89" s="206">
        <v>28.38</v>
      </c>
      <c r="O89" s="206">
        <v>47.63</v>
      </c>
      <c r="P89" s="206">
        <v>58.41</v>
      </c>
      <c r="Q89" s="206">
        <v>5.23</v>
      </c>
      <c r="R89" s="206">
        <v>10.130000000000001</v>
      </c>
      <c r="S89" s="206">
        <v>6.3</v>
      </c>
      <c r="T89" s="206">
        <v>0</v>
      </c>
      <c r="U89" s="206">
        <v>264.27999999999997</v>
      </c>
      <c r="V89" s="206">
        <v>4.42</v>
      </c>
      <c r="W89" s="206">
        <v>10.8</v>
      </c>
      <c r="X89" s="206">
        <v>35.9</v>
      </c>
      <c r="Y89" s="206">
        <v>0</v>
      </c>
      <c r="Z89" s="206">
        <v>60.07</v>
      </c>
      <c r="AA89" s="206">
        <v>19.510000000000002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71.62</v>
      </c>
      <c r="L90" s="206">
        <v>17.25</v>
      </c>
      <c r="M90" s="206">
        <v>0</v>
      </c>
      <c r="N90" s="206">
        <v>28.38</v>
      </c>
      <c r="O90" s="206">
        <v>47.63</v>
      </c>
      <c r="P90" s="206">
        <v>58.41</v>
      </c>
      <c r="Q90" s="206">
        <v>5.23</v>
      </c>
      <c r="R90" s="206">
        <v>10.130000000000001</v>
      </c>
      <c r="S90" s="206">
        <v>6.3</v>
      </c>
      <c r="T90" s="206">
        <v>0</v>
      </c>
      <c r="U90" s="206">
        <v>264.27999999999997</v>
      </c>
      <c r="V90" s="206">
        <v>0</v>
      </c>
      <c r="W90" s="206">
        <v>10.8</v>
      </c>
      <c r="X90" s="206">
        <v>35.9</v>
      </c>
      <c r="Y90" s="206">
        <v>0</v>
      </c>
      <c r="Z90" s="206">
        <v>60.07</v>
      </c>
      <c r="AA90" s="206">
        <v>19.510000000000002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71.62</v>
      </c>
      <c r="L91" s="206">
        <v>17.39</v>
      </c>
      <c r="M91" s="206">
        <v>0</v>
      </c>
      <c r="N91" s="206">
        <v>28.38</v>
      </c>
      <c r="O91" s="206">
        <v>47.63</v>
      </c>
      <c r="P91" s="206">
        <v>58.41</v>
      </c>
      <c r="Q91" s="206">
        <v>5.23</v>
      </c>
      <c r="R91" s="206">
        <v>10.130000000000001</v>
      </c>
      <c r="S91" s="206">
        <v>6.3</v>
      </c>
      <c r="T91" s="206">
        <v>0</v>
      </c>
      <c r="U91" s="206">
        <v>264.27999999999997</v>
      </c>
      <c r="V91" s="206">
        <v>0</v>
      </c>
      <c r="W91" s="206">
        <v>4.79</v>
      </c>
      <c r="X91" s="206">
        <v>35.9</v>
      </c>
      <c r="Y91" s="206">
        <v>0</v>
      </c>
      <c r="Z91" s="206">
        <v>60.07</v>
      </c>
      <c r="AA91" s="206">
        <v>19.510000000000002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71.489999999999995</v>
      </c>
      <c r="L92" s="206">
        <v>17.39</v>
      </c>
      <c r="M92" s="206">
        <v>0</v>
      </c>
      <c r="N92" s="206">
        <v>28.38</v>
      </c>
      <c r="O92" s="206">
        <v>47.63</v>
      </c>
      <c r="P92" s="206">
        <v>58.41</v>
      </c>
      <c r="Q92" s="206">
        <v>2.63</v>
      </c>
      <c r="R92" s="206">
        <v>4.37</v>
      </c>
      <c r="S92" s="206">
        <v>3.08</v>
      </c>
      <c r="T92" s="206">
        <v>0</v>
      </c>
      <c r="U92" s="206">
        <v>264.27999999999997</v>
      </c>
      <c r="V92" s="206">
        <v>0</v>
      </c>
      <c r="W92" s="206">
        <v>4.79</v>
      </c>
      <c r="X92" s="206">
        <v>14.37</v>
      </c>
      <c r="Y92" s="206">
        <v>0</v>
      </c>
      <c r="Z92" s="206">
        <v>60.07</v>
      </c>
      <c r="AA92" s="206">
        <v>19.510000000000002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71.62</v>
      </c>
      <c r="L93" s="206">
        <v>17.39</v>
      </c>
      <c r="M93" s="206">
        <v>0</v>
      </c>
      <c r="N93" s="206">
        <v>28.38</v>
      </c>
      <c r="O93" s="206">
        <v>47.63</v>
      </c>
      <c r="P93" s="206">
        <v>58.41</v>
      </c>
      <c r="Q93" s="206">
        <v>2.63</v>
      </c>
      <c r="R93" s="206">
        <v>4.37</v>
      </c>
      <c r="S93" s="206">
        <v>3.07</v>
      </c>
      <c r="T93" s="206">
        <v>0</v>
      </c>
      <c r="U93" s="206">
        <v>264.27999999999997</v>
      </c>
      <c r="V93" s="206">
        <v>2.27</v>
      </c>
      <c r="W93" s="206">
        <v>6.11</v>
      </c>
      <c r="X93" s="206">
        <v>14.37</v>
      </c>
      <c r="Y93" s="206">
        <v>0</v>
      </c>
      <c r="Z93" s="206">
        <v>60.07</v>
      </c>
      <c r="AA93" s="206">
        <v>19.510000000000002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47.39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71.739999999999995</v>
      </c>
      <c r="L94" s="206">
        <v>17.39</v>
      </c>
      <c r="M94" s="206">
        <v>0</v>
      </c>
      <c r="N94" s="206">
        <v>28.38</v>
      </c>
      <c r="O94" s="206">
        <v>47.63</v>
      </c>
      <c r="P94" s="206">
        <v>58.41</v>
      </c>
      <c r="Q94" s="206">
        <v>2.63</v>
      </c>
      <c r="R94" s="206">
        <v>4.37</v>
      </c>
      <c r="S94" s="206">
        <v>3.07</v>
      </c>
      <c r="T94" s="206">
        <v>0</v>
      </c>
      <c r="U94" s="206">
        <v>264.27999999999997</v>
      </c>
      <c r="V94" s="206">
        <v>1.0900000000000001</v>
      </c>
      <c r="W94" s="206">
        <v>4.79</v>
      </c>
      <c r="X94" s="206">
        <v>14.37</v>
      </c>
      <c r="Y94" s="206">
        <v>0</v>
      </c>
      <c r="Z94" s="206">
        <v>60.07</v>
      </c>
      <c r="AA94" s="206">
        <v>19.510000000000002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71.62</v>
      </c>
      <c r="L95" s="206">
        <v>17.39</v>
      </c>
      <c r="M95" s="206">
        <v>0</v>
      </c>
      <c r="N95" s="206">
        <v>28.38</v>
      </c>
      <c r="O95" s="206">
        <v>47.63</v>
      </c>
      <c r="P95" s="206">
        <v>58.41</v>
      </c>
      <c r="Q95" s="206">
        <v>2.63</v>
      </c>
      <c r="R95" s="206">
        <v>4.4400000000000004</v>
      </c>
      <c r="S95" s="206">
        <v>3.07</v>
      </c>
      <c r="T95" s="206">
        <v>0</v>
      </c>
      <c r="U95" s="206">
        <v>264.27999999999997</v>
      </c>
      <c r="V95" s="206">
        <v>0</v>
      </c>
      <c r="W95" s="206">
        <v>4.79</v>
      </c>
      <c r="X95" s="206">
        <v>15</v>
      </c>
      <c r="Y95" s="206">
        <v>0</v>
      </c>
      <c r="Z95" s="206">
        <v>60.07</v>
      </c>
      <c r="AA95" s="206">
        <v>19.510000000000002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81.88</v>
      </c>
      <c r="L96" s="206">
        <v>17.39</v>
      </c>
      <c r="M96" s="206">
        <v>0</v>
      </c>
      <c r="N96" s="206">
        <v>28.38</v>
      </c>
      <c r="O96" s="206">
        <v>47.63</v>
      </c>
      <c r="P96" s="206">
        <v>58.41</v>
      </c>
      <c r="Q96" s="206">
        <v>2.74</v>
      </c>
      <c r="R96" s="206">
        <v>4.4400000000000004</v>
      </c>
      <c r="S96" s="206">
        <v>3.21</v>
      </c>
      <c r="T96" s="206">
        <v>0</v>
      </c>
      <c r="U96" s="206">
        <v>264.27999999999997</v>
      </c>
      <c r="V96" s="206">
        <v>0</v>
      </c>
      <c r="W96" s="206">
        <v>4.79</v>
      </c>
      <c r="X96" s="206">
        <v>14.37</v>
      </c>
      <c r="Y96" s="206">
        <v>0</v>
      </c>
      <c r="Z96" s="206">
        <v>60.07</v>
      </c>
      <c r="AA96" s="206">
        <v>9.19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81.849999999999994</v>
      </c>
      <c r="L97" s="206">
        <v>17.39</v>
      </c>
      <c r="M97" s="206">
        <v>0</v>
      </c>
      <c r="N97" s="206">
        <v>28.38</v>
      </c>
      <c r="O97" s="206">
        <v>47.63</v>
      </c>
      <c r="P97" s="206">
        <v>58.41</v>
      </c>
      <c r="Q97" s="206">
        <v>2.85</v>
      </c>
      <c r="R97" s="206">
        <v>4.5599999999999996</v>
      </c>
      <c r="S97" s="206">
        <v>3.22</v>
      </c>
      <c r="T97" s="206">
        <v>0</v>
      </c>
      <c r="U97" s="206">
        <v>264.27999999999997</v>
      </c>
      <c r="V97" s="206">
        <v>0</v>
      </c>
      <c r="W97" s="206">
        <v>4.79</v>
      </c>
      <c r="X97" s="206">
        <v>14.37</v>
      </c>
      <c r="Y97" s="206">
        <v>0</v>
      </c>
      <c r="Z97" s="206">
        <v>27.48</v>
      </c>
      <c r="AA97" s="206">
        <v>9.16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81.84</v>
      </c>
      <c r="L98" s="206">
        <v>17.39</v>
      </c>
      <c r="M98" s="206">
        <v>0</v>
      </c>
      <c r="N98" s="206">
        <v>28.38</v>
      </c>
      <c r="O98" s="206">
        <v>47.63</v>
      </c>
      <c r="P98" s="206">
        <v>58.41</v>
      </c>
      <c r="Q98" s="206">
        <v>2.85</v>
      </c>
      <c r="R98" s="206">
        <v>4.5599999999999996</v>
      </c>
      <c r="S98" s="206">
        <v>3.21</v>
      </c>
      <c r="T98" s="206">
        <v>0</v>
      </c>
      <c r="U98" s="206">
        <v>264.27999999999997</v>
      </c>
      <c r="V98" s="206">
        <v>0</v>
      </c>
      <c r="W98" s="206">
        <v>4.79</v>
      </c>
      <c r="X98" s="206">
        <v>14.37</v>
      </c>
      <c r="Y98" s="206">
        <v>0</v>
      </c>
      <c r="Z98" s="206">
        <v>27.48</v>
      </c>
      <c r="AA98" s="206">
        <v>9.16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2.8320875000000028</v>
      </c>
      <c r="L99">
        <f t="shared" si="0"/>
        <v>0.85201999999999989</v>
      </c>
      <c r="M99">
        <f t="shared" si="0"/>
        <v>0</v>
      </c>
      <c r="N99">
        <f t="shared" si="0"/>
        <v>0.68095500000000164</v>
      </c>
      <c r="O99">
        <f t="shared" si="0"/>
        <v>1.1423925000000019</v>
      </c>
      <c r="P99">
        <f t="shared" si="0"/>
        <v>1.4018399999999982</v>
      </c>
      <c r="Q99">
        <f t="shared" si="0"/>
        <v>0.1028175000000001</v>
      </c>
      <c r="R99">
        <f t="shared" si="0"/>
        <v>0.19416500000000006</v>
      </c>
      <c r="S99">
        <f t="shared" si="0"/>
        <v>0.12315750000000003</v>
      </c>
      <c r="T99">
        <f t="shared" si="0"/>
        <v>0</v>
      </c>
      <c r="U99">
        <f t="shared" si="0"/>
        <v>6.3427199999999937</v>
      </c>
      <c r="V99">
        <f t="shared" si="0"/>
        <v>7.3717499999999991E-2</v>
      </c>
      <c r="W99">
        <f t="shared" si="0"/>
        <v>0.18139999999999987</v>
      </c>
      <c r="X99">
        <f t="shared" si="0"/>
        <v>0.69910500000000086</v>
      </c>
      <c r="Y99">
        <f t="shared" si="0"/>
        <v>0</v>
      </c>
      <c r="Z99">
        <f t="shared" si="0"/>
        <v>1.2687849999999998</v>
      </c>
      <c r="AA99">
        <f t="shared" si="0"/>
        <v>0.4054975000000004</v>
      </c>
      <c r="AB99">
        <f t="shared" si="0"/>
        <v>0</v>
      </c>
      <c r="AC99">
        <f t="shared" si="0"/>
        <v>0.19664250000000011</v>
      </c>
      <c r="AD99">
        <f t="shared" si="0"/>
        <v>9.2725000000000012E-3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1.1916550000000006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0.23765500000000014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</v>
      </c>
      <c r="L3" s="206">
        <v>305.77999999999997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3.2</v>
      </c>
      <c r="R3" s="206">
        <v>5.64</v>
      </c>
      <c r="S3" s="206">
        <v>4.04</v>
      </c>
      <c r="T3" s="206">
        <v>0</v>
      </c>
      <c r="U3" s="206">
        <v>20.51</v>
      </c>
      <c r="V3" s="206">
        <v>1.92</v>
      </c>
      <c r="W3" s="206">
        <v>4.84</v>
      </c>
      <c r="X3" s="206">
        <v>14.65</v>
      </c>
      <c r="Y3" s="206">
        <v>0</v>
      </c>
      <c r="Z3" s="206">
        <v>28.75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</v>
      </c>
      <c r="L4" s="206">
        <v>305.77999999999997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3.2</v>
      </c>
      <c r="R4" s="206">
        <v>6.36</v>
      </c>
      <c r="S4" s="206">
        <v>4.04</v>
      </c>
      <c r="T4" s="206">
        <v>0</v>
      </c>
      <c r="U4" s="206">
        <v>20.51</v>
      </c>
      <c r="V4" s="206">
        <v>1.92</v>
      </c>
      <c r="W4" s="206">
        <v>3.5</v>
      </c>
      <c r="X4" s="206">
        <v>9.58</v>
      </c>
      <c r="Y4" s="206">
        <v>0</v>
      </c>
      <c r="Z4" s="206">
        <v>28.75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</v>
      </c>
      <c r="L5" s="206">
        <v>305.77999999999997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3.2</v>
      </c>
      <c r="R5" s="206">
        <v>6.36</v>
      </c>
      <c r="S5" s="206">
        <v>4.04</v>
      </c>
      <c r="T5" s="206">
        <v>0</v>
      </c>
      <c r="U5" s="206">
        <v>20.51</v>
      </c>
      <c r="V5" s="206">
        <v>1.92</v>
      </c>
      <c r="W5" s="206">
        <v>2.87</v>
      </c>
      <c r="X5" s="206">
        <v>9.58</v>
      </c>
      <c r="Y5" s="206">
        <v>0</v>
      </c>
      <c r="Z5" s="206">
        <v>28.75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</v>
      </c>
      <c r="L6" s="206">
        <v>305.77999999999997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3.2</v>
      </c>
      <c r="R6" s="206">
        <v>6.36</v>
      </c>
      <c r="S6" s="206">
        <v>4.04</v>
      </c>
      <c r="T6" s="206">
        <v>0</v>
      </c>
      <c r="U6" s="206">
        <v>20.51</v>
      </c>
      <c r="V6" s="206">
        <v>1.92</v>
      </c>
      <c r="W6" s="206">
        <v>2.87</v>
      </c>
      <c r="X6" s="206">
        <v>9.58</v>
      </c>
      <c r="Y6" s="206">
        <v>0</v>
      </c>
      <c r="Z6" s="206">
        <v>28.75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</v>
      </c>
      <c r="L7" s="206">
        <v>308.27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3.44</v>
      </c>
      <c r="R7" s="206">
        <v>6.36</v>
      </c>
      <c r="S7" s="206">
        <v>4.04</v>
      </c>
      <c r="T7" s="206">
        <v>0</v>
      </c>
      <c r="U7" s="206">
        <v>20.51</v>
      </c>
      <c r="V7" s="206">
        <v>1.92</v>
      </c>
      <c r="W7" s="206">
        <v>2.87</v>
      </c>
      <c r="X7" s="206">
        <v>9.58</v>
      </c>
      <c r="Y7" s="206">
        <v>0</v>
      </c>
      <c r="Z7" s="206">
        <v>28.75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</v>
      </c>
      <c r="L8" s="206">
        <v>308.27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3.44</v>
      </c>
      <c r="R8" s="206">
        <v>6.36</v>
      </c>
      <c r="S8" s="206">
        <v>4.04</v>
      </c>
      <c r="T8" s="206">
        <v>0</v>
      </c>
      <c r="U8" s="206">
        <v>20.51</v>
      </c>
      <c r="V8" s="206">
        <v>1.92</v>
      </c>
      <c r="W8" s="206">
        <v>2.87</v>
      </c>
      <c r="X8" s="206">
        <v>9.58</v>
      </c>
      <c r="Y8" s="206">
        <v>0</v>
      </c>
      <c r="Z8" s="206">
        <v>28.75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308.27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3.44</v>
      </c>
      <c r="R9" s="206">
        <v>6.36</v>
      </c>
      <c r="S9" s="206">
        <v>4.04</v>
      </c>
      <c r="T9" s="206">
        <v>0</v>
      </c>
      <c r="U9" s="206">
        <v>20.51</v>
      </c>
      <c r="V9" s="206">
        <v>1.92</v>
      </c>
      <c r="W9" s="206">
        <v>2.87</v>
      </c>
      <c r="X9" s="206">
        <v>9.58</v>
      </c>
      <c r="Y9" s="206">
        <v>0</v>
      </c>
      <c r="Z9" s="206">
        <v>28.75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</v>
      </c>
      <c r="L10" s="206">
        <v>308.27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3.44</v>
      </c>
      <c r="R10" s="206">
        <v>6.36</v>
      </c>
      <c r="S10" s="206">
        <v>4.04</v>
      </c>
      <c r="T10" s="206">
        <v>0</v>
      </c>
      <c r="U10" s="206">
        <v>20.51</v>
      </c>
      <c r="V10" s="206">
        <v>1.92</v>
      </c>
      <c r="W10" s="206">
        <v>2.87</v>
      </c>
      <c r="X10" s="206">
        <v>9.58</v>
      </c>
      <c r="Y10" s="206">
        <v>0</v>
      </c>
      <c r="Z10" s="206">
        <v>28.75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</v>
      </c>
      <c r="L11" s="206">
        <v>308.27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3.44</v>
      </c>
      <c r="R11" s="206">
        <v>6.36</v>
      </c>
      <c r="S11" s="206">
        <v>4.04</v>
      </c>
      <c r="T11" s="206">
        <v>0</v>
      </c>
      <c r="U11" s="206">
        <v>20.51</v>
      </c>
      <c r="V11" s="206">
        <v>1.92</v>
      </c>
      <c r="W11" s="206">
        <v>2.87</v>
      </c>
      <c r="X11" s="206">
        <v>9.58</v>
      </c>
      <c r="Y11" s="206">
        <v>0</v>
      </c>
      <c r="Z11" s="206">
        <v>28.75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</v>
      </c>
      <c r="L12" s="206">
        <v>308.27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3.44</v>
      </c>
      <c r="R12" s="206">
        <v>6.36</v>
      </c>
      <c r="S12" s="206">
        <v>4.04</v>
      </c>
      <c r="T12" s="206">
        <v>0</v>
      </c>
      <c r="U12" s="206">
        <v>20.51</v>
      </c>
      <c r="V12" s="206">
        <v>1.92</v>
      </c>
      <c r="W12" s="206">
        <v>2.87</v>
      </c>
      <c r="X12" s="206">
        <v>9.58</v>
      </c>
      <c r="Y12" s="206">
        <v>0</v>
      </c>
      <c r="Z12" s="206">
        <v>28.75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</v>
      </c>
      <c r="L13" s="206">
        <v>308.27</v>
      </c>
      <c r="M13" s="206">
        <v>27.78</v>
      </c>
      <c r="N13" s="206">
        <v>34.299999999999997</v>
      </c>
      <c r="O13" s="206">
        <v>0</v>
      </c>
      <c r="P13" s="206">
        <v>36.15</v>
      </c>
      <c r="Q13" s="206">
        <v>3.44</v>
      </c>
      <c r="R13" s="206">
        <v>6.36</v>
      </c>
      <c r="S13" s="206">
        <v>4.04</v>
      </c>
      <c r="T13" s="206">
        <v>0</v>
      </c>
      <c r="U13" s="206">
        <v>20.51</v>
      </c>
      <c r="V13" s="206">
        <v>1.92</v>
      </c>
      <c r="W13" s="206">
        <v>2.87</v>
      </c>
      <c r="X13" s="206">
        <v>9.58</v>
      </c>
      <c r="Y13" s="206">
        <v>0</v>
      </c>
      <c r="Z13" s="206">
        <v>28.75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</v>
      </c>
      <c r="L14" s="206">
        <v>308.27</v>
      </c>
      <c r="M14" s="206">
        <v>27.78</v>
      </c>
      <c r="N14" s="206">
        <v>34.299999999999997</v>
      </c>
      <c r="O14" s="206">
        <v>0</v>
      </c>
      <c r="P14" s="206">
        <v>36.15</v>
      </c>
      <c r="Q14" s="206">
        <v>3.44</v>
      </c>
      <c r="R14" s="206">
        <v>6.36</v>
      </c>
      <c r="S14" s="206">
        <v>4.04</v>
      </c>
      <c r="T14" s="206">
        <v>0</v>
      </c>
      <c r="U14" s="206">
        <v>20.51</v>
      </c>
      <c r="V14" s="206">
        <v>1.92</v>
      </c>
      <c r="W14" s="206">
        <v>2.87</v>
      </c>
      <c r="X14" s="206">
        <v>9.58</v>
      </c>
      <c r="Y14" s="206">
        <v>0</v>
      </c>
      <c r="Z14" s="206">
        <v>28.75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308.27</v>
      </c>
      <c r="M15" s="206">
        <v>27.78</v>
      </c>
      <c r="N15" s="206">
        <v>34.299999999999997</v>
      </c>
      <c r="O15" s="206">
        <v>0</v>
      </c>
      <c r="P15" s="206">
        <v>36.15</v>
      </c>
      <c r="Q15" s="206">
        <v>3.44</v>
      </c>
      <c r="R15" s="206">
        <v>6.36</v>
      </c>
      <c r="S15" s="206">
        <v>4.04</v>
      </c>
      <c r="T15" s="206">
        <v>0</v>
      </c>
      <c r="U15" s="206">
        <v>20.51</v>
      </c>
      <c r="V15" s="206">
        <v>1.92</v>
      </c>
      <c r="W15" s="206">
        <v>2.87</v>
      </c>
      <c r="X15" s="206">
        <v>9.58</v>
      </c>
      <c r="Y15" s="206">
        <v>0</v>
      </c>
      <c r="Z15" s="206">
        <v>28.75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</v>
      </c>
      <c r="L16" s="206">
        <v>308.27</v>
      </c>
      <c r="M16" s="206">
        <v>27.78</v>
      </c>
      <c r="N16" s="206">
        <v>34.299999999999997</v>
      </c>
      <c r="O16" s="206">
        <v>0</v>
      </c>
      <c r="P16" s="206">
        <v>36.15</v>
      </c>
      <c r="Q16" s="206">
        <v>3.44</v>
      </c>
      <c r="R16" s="206">
        <v>6.36</v>
      </c>
      <c r="S16" s="206">
        <v>4.04</v>
      </c>
      <c r="T16" s="206">
        <v>0</v>
      </c>
      <c r="U16" s="206">
        <v>20.51</v>
      </c>
      <c r="V16" s="206">
        <v>1.92</v>
      </c>
      <c r="W16" s="206">
        <v>2.87</v>
      </c>
      <c r="X16" s="206">
        <v>9.58</v>
      </c>
      <c r="Y16" s="206">
        <v>0</v>
      </c>
      <c r="Z16" s="206">
        <v>28.75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308.27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3.44</v>
      </c>
      <c r="R17" s="206">
        <v>6.36</v>
      </c>
      <c r="S17" s="206">
        <v>4.04</v>
      </c>
      <c r="T17" s="206">
        <v>0</v>
      </c>
      <c r="U17" s="206">
        <v>20.51</v>
      </c>
      <c r="V17" s="206">
        <v>1.92</v>
      </c>
      <c r="W17" s="206">
        <v>2.87</v>
      </c>
      <c r="X17" s="206">
        <v>9.58</v>
      </c>
      <c r="Y17" s="206">
        <v>0</v>
      </c>
      <c r="Z17" s="206">
        <v>28.75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</v>
      </c>
      <c r="L18" s="206">
        <v>308.27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3.44</v>
      </c>
      <c r="R18" s="206">
        <v>6.36</v>
      </c>
      <c r="S18" s="206">
        <v>4.04</v>
      </c>
      <c r="T18" s="206">
        <v>0</v>
      </c>
      <c r="U18" s="206">
        <v>20.51</v>
      </c>
      <c r="V18" s="206">
        <v>1.92</v>
      </c>
      <c r="W18" s="206">
        <v>2.87</v>
      </c>
      <c r="X18" s="206">
        <v>9.58</v>
      </c>
      <c r="Y18" s="206">
        <v>0</v>
      </c>
      <c r="Z18" s="206">
        <v>28.75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308.27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3.44</v>
      </c>
      <c r="R19" s="206">
        <v>6.32</v>
      </c>
      <c r="S19" s="206">
        <v>4.0199999999999996</v>
      </c>
      <c r="T19" s="206">
        <v>0</v>
      </c>
      <c r="U19" s="206">
        <v>20.51</v>
      </c>
      <c r="V19" s="206">
        <v>1.92</v>
      </c>
      <c r="W19" s="206">
        <v>2.87</v>
      </c>
      <c r="X19" s="206">
        <v>9.58</v>
      </c>
      <c r="Y19" s="206">
        <v>0</v>
      </c>
      <c r="Z19" s="206">
        <v>28.75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</v>
      </c>
      <c r="L20" s="206">
        <v>308.27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3.44</v>
      </c>
      <c r="R20" s="206">
        <v>6.32</v>
      </c>
      <c r="S20" s="206">
        <v>4.0199999999999996</v>
      </c>
      <c r="T20" s="206">
        <v>0</v>
      </c>
      <c r="U20" s="206">
        <v>20.51</v>
      </c>
      <c r="V20" s="206">
        <v>1.92</v>
      </c>
      <c r="W20" s="206">
        <v>2.87</v>
      </c>
      <c r="X20" s="206">
        <v>9.58</v>
      </c>
      <c r="Y20" s="206">
        <v>0</v>
      </c>
      <c r="Z20" s="206">
        <v>28.75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</v>
      </c>
      <c r="L21" s="206">
        <v>308.27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3.44</v>
      </c>
      <c r="R21" s="206">
        <v>5.33</v>
      </c>
      <c r="S21" s="206">
        <v>3.93</v>
      </c>
      <c r="T21" s="206">
        <v>0</v>
      </c>
      <c r="U21" s="206">
        <v>20.51</v>
      </c>
      <c r="V21" s="206">
        <v>1.92</v>
      </c>
      <c r="W21" s="206">
        <v>2.87</v>
      </c>
      <c r="X21" s="206">
        <v>9.58</v>
      </c>
      <c r="Y21" s="206">
        <v>0</v>
      </c>
      <c r="Z21" s="206">
        <v>28.75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</v>
      </c>
      <c r="L22" s="206">
        <v>308.27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3.44</v>
      </c>
      <c r="R22" s="206">
        <v>5.33</v>
      </c>
      <c r="S22" s="206">
        <v>3.93</v>
      </c>
      <c r="T22" s="206">
        <v>0</v>
      </c>
      <c r="U22" s="206">
        <v>20.51</v>
      </c>
      <c r="V22" s="206">
        <v>1.92</v>
      </c>
      <c r="W22" s="206">
        <v>2.87</v>
      </c>
      <c r="X22" s="206">
        <v>9.58</v>
      </c>
      <c r="Y22" s="206">
        <v>0</v>
      </c>
      <c r="Z22" s="206">
        <v>28.75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1.98</v>
      </c>
      <c r="L23" s="206">
        <v>307.45</v>
      </c>
      <c r="M23" s="206">
        <v>23.93</v>
      </c>
      <c r="N23" s="206">
        <v>33.5</v>
      </c>
      <c r="O23" s="206">
        <v>0</v>
      </c>
      <c r="P23" s="206">
        <v>36.15</v>
      </c>
      <c r="Q23" s="206">
        <v>3.37</v>
      </c>
      <c r="R23" s="206">
        <v>1.92</v>
      </c>
      <c r="S23" s="206">
        <v>2.82</v>
      </c>
      <c r="T23" s="206">
        <v>0</v>
      </c>
      <c r="U23" s="206">
        <v>20.51</v>
      </c>
      <c r="V23" s="206">
        <v>1.92</v>
      </c>
      <c r="W23" s="206">
        <v>2.87</v>
      </c>
      <c r="X23" s="206">
        <v>8.17</v>
      </c>
      <c r="Y23" s="206">
        <v>0</v>
      </c>
      <c r="Z23" s="206">
        <v>28.75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58.52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1.94</v>
      </c>
      <c r="L24" s="206">
        <v>301.83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1.92</v>
      </c>
      <c r="R24" s="206">
        <v>1.92</v>
      </c>
      <c r="S24" s="206">
        <v>2.21</v>
      </c>
      <c r="T24" s="206">
        <v>0</v>
      </c>
      <c r="U24" s="206">
        <v>20.51</v>
      </c>
      <c r="V24" s="206">
        <v>1.92</v>
      </c>
      <c r="W24" s="206">
        <v>4.2300000000000004</v>
      </c>
      <c r="X24" s="206">
        <v>25.19</v>
      </c>
      <c r="Y24" s="206">
        <v>0</v>
      </c>
      <c r="Z24" s="206">
        <v>28.75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58.52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8.9600000000000009</v>
      </c>
      <c r="L25" s="206">
        <v>301.83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6.33</v>
      </c>
      <c r="R25" s="206">
        <v>12.27</v>
      </c>
      <c r="S25" s="206">
        <v>7.66</v>
      </c>
      <c r="T25" s="206">
        <v>0</v>
      </c>
      <c r="U25" s="206">
        <v>20.51</v>
      </c>
      <c r="V25" s="206">
        <v>5.34</v>
      </c>
      <c r="W25" s="206">
        <v>5.58</v>
      </c>
      <c r="X25" s="206">
        <v>35.31</v>
      </c>
      <c r="Y25" s="206">
        <v>0</v>
      </c>
      <c r="Z25" s="206">
        <v>66.02</v>
      </c>
      <c r="AA25" s="206">
        <v>23.52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58.52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</v>
      </c>
      <c r="L26" s="206">
        <v>383.28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6.33</v>
      </c>
      <c r="R26" s="206">
        <v>12.27</v>
      </c>
      <c r="S26" s="206">
        <v>7.66</v>
      </c>
      <c r="T26" s="206">
        <v>0</v>
      </c>
      <c r="U26" s="206">
        <v>20.51</v>
      </c>
      <c r="V26" s="206">
        <v>5.34</v>
      </c>
      <c r="W26" s="206">
        <v>6.64</v>
      </c>
      <c r="X26" s="206">
        <v>41.86</v>
      </c>
      <c r="Y26" s="206">
        <v>0</v>
      </c>
      <c r="Z26" s="206">
        <v>66.02</v>
      </c>
      <c r="AA26" s="206">
        <v>23.52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58.52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469.52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6.33</v>
      </c>
      <c r="R27" s="206">
        <v>12.27</v>
      </c>
      <c r="S27" s="206">
        <v>7.66</v>
      </c>
      <c r="T27" s="206">
        <v>0</v>
      </c>
      <c r="U27" s="206">
        <v>20.51</v>
      </c>
      <c r="V27" s="206">
        <v>5.34</v>
      </c>
      <c r="W27" s="206">
        <v>7.61</v>
      </c>
      <c r="X27" s="206">
        <v>42.16</v>
      </c>
      <c r="Y27" s="206">
        <v>0</v>
      </c>
      <c r="Z27" s="206">
        <v>66.02</v>
      </c>
      <c r="AA27" s="206">
        <v>23.52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57.27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3.22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545.42999999999995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6.33</v>
      </c>
      <c r="R28" s="206">
        <v>12.27</v>
      </c>
      <c r="S28" s="206">
        <v>7.66</v>
      </c>
      <c r="T28" s="206">
        <v>0</v>
      </c>
      <c r="U28" s="206">
        <v>20.51</v>
      </c>
      <c r="V28" s="206">
        <v>5.34</v>
      </c>
      <c r="W28" s="206">
        <v>8.68</v>
      </c>
      <c r="X28" s="206">
        <v>42.16</v>
      </c>
      <c r="Y28" s="206">
        <v>0</v>
      </c>
      <c r="Z28" s="206">
        <v>66.02</v>
      </c>
      <c r="AA28" s="206">
        <v>23.52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57.27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0.18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555.27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12.27</v>
      </c>
      <c r="S29" s="206">
        <v>7.66</v>
      </c>
      <c r="T29" s="206">
        <v>0</v>
      </c>
      <c r="U29" s="206">
        <v>20.51</v>
      </c>
      <c r="V29" s="206">
        <v>5.34</v>
      </c>
      <c r="W29" s="206">
        <v>9.61</v>
      </c>
      <c r="X29" s="206">
        <v>42.16</v>
      </c>
      <c r="Y29" s="206">
        <v>0</v>
      </c>
      <c r="Z29" s="206">
        <v>66.02</v>
      </c>
      <c r="AA29" s="206">
        <v>23.52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555.27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20.51</v>
      </c>
      <c r="V30" s="206">
        <v>5.34</v>
      </c>
      <c r="W30" s="206">
        <v>10.17</v>
      </c>
      <c r="X30" s="206">
        <v>42.16</v>
      </c>
      <c r="Y30" s="206">
        <v>0</v>
      </c>
      <c r="Z30" s="206">
        <v>66.02</v>
      </c>
      <c r="AA30" s="206">
        <v>23.52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555.26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20.51</v>
      </c>
      <c r="V31" s="206">
        <v>5.34</v>
      </c>
      <c r="W31" s="206">
        <v>9.99</v>
      </c>
      <c r="X31" s="206">
        <v>42.16</v>
      </c>
      <c r="Y31" s="206">
        <v>0</v>
      </c>
      <c r="Z31" s="206">
        <v>66.02</v>
      </c>
      <c r="AA31" s="206">
        <v>23.52</v>
      </c>
      <c r="AB31" s="206">
        <v>0</v>
      </c>
      <c r="AC31" s="206">
        <v>11.14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3.3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555.26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20.51</v>
      </c>
      <c r="V32" s="206">
        <v>5.34</v>
      </c>
      <c r="W32" s="206">
        <v>9.99</v>
      </c>
      <c r="X32" s="206">
        <v>42.16</v>
      </c>
      <c r="Y32" s="206">
        <v>0</v>
      </c>
      <c r="Z32" s="206">
        <v>66.02</v>
      </c>
      <c r="AA32" s="206">
        <v>23.52</v>
      </c>
      <c r="AB32" s="206">
        <v>0</v>
      </c>
      <c r="AC32" s="206">
        <v>10.86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9.23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555.26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12.27</v>
      </c>
      <c r="S33" s="206">
        <v>7.66</v>
      </c>
      <c r="T33" s="206">
        <v>0</v>
      </c>
      <c r="U33" s="206">
        <v>20.51</v>
      </c>
      <c r="V33" s="206">
        <v>5.34</v>
      </c>
      <c r="W33" s="206">
        <v>9.99</v>
      </c>
      <c r="X33" s="206">
        <v>42.16</v>
      </c>
      <c r="Y33" s="206">
        <v>0</v>
      </c>
      <c r="Z33" s="206">
        <v>66.02</v>
      </c>
      <c r="AA33" s="206">
        <v>23.52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15.71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555.26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12.27</v>
      </c>
      <c r="S34" s="206">
        <v>7.66</v>
      </c>
      <c r="T34" s="206">
        <v>0</v>
      </c>
      <c r="U34" s="206">
        <v>20.51</v>
      </c>
      <c r="V34" s="206">
        <v>5.34</v>
      </c>
      <c r="W34" s="206">
        <v>9.99</v>
      </c>
      <c r="X34" s="206">
        <v>42.16</v>
      </c>
      <c r="Y34" s="206">
        <v>0</v>
      </c>
      <c r="Z34" s="206">
        <v>66.02</v>
      </c>
      <c r="AA34" s="206">
        <v>23.52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555.26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12.27</v>
      </c>
      <c r="S35" s="206">
        <v>7.66</v>
      </c>
      <c r="T35" s="206">
        <v>0</v>
      </c>
      <c r="U35" s="206">
        <v>20.51</v>
      </c>
      <c r="V35" s="206">
        <v>5.34</v>
      </c>
      <c r="W35" s="206">
        <v>9.99</v>
      </c>
      <c r="X35" s="206">
        <v>42.16</v>
      </c>
      <c r="Y35" s="206">
        <v>0</v>
      </c>
      <c r="Z35" s="206">
        <v>66.02</v>
      </c>
      <c r="AA35" s="206">
        <v>23.52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555.26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12.27</v>
      </c>
      <c r="S36" s="206">
        <v>7.66</v>
      </c>
      <c r="T36" s="206">
        <v>0</v>
      </c>
      <c r="U36" s="206">
        <v>20.51</v>
      </c>
      <c r="V36" s="206">
        <v>5.34</v>
      </c>
      <c r="W36" s="206">
        <v>9.99</v>
      </c>
      <c r="X36" s="206">
        <v>42.16</v>
      </c>
      <c r="Y36" s="206">
        <v>0</v>
      </c>
      <c r="Z36" s="206">
        <v>66.02</v>
      </c>
      <c r="AA36" s="206">
        <v>23.52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555.26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12.27</v>
      </c>
      <c r="S37" s="206">
        <v>7.66</v>
      </c>
      <c r="T37" s="206">
        <v>0</v>
      </c>
      <c r="U37" s="206">
        <v>20.51</v>
      </c>
      <c r="V37" s="206">
        <v>5.34</v>
      </c>
      <c r="W37" s="206">
        <v>9.99</v>
      </c>
      <c r="X37" s="206">
        <v>42.16</v>
      </c>
      <c r="Y37" s="206">
        <v>0</v>
      </c>
      <c r="Z37" s="206">
        <v>66.02</v>
      </c>
      <c r="AA37" s="206">
        <v>23.52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555.26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12.27</v>
      </c>
      <c r="S38" s="206">
        <v>7.66</v>
      </c>
      <c r="T38" s="206">
        <v>0</v>
      </c>
      <c r="U38" s="206">
        <v>20.51</v>
      </c>
      <c r="V38" s="206">
        <v>5.34</v>
      </c>
      <c r="W38" s="206">
        <v>9.99</v>
      </c>
      <c r="X38" s="206">
        <v>42.16</v>
      </c>
      <c r="Y38" s="206">
        <v>0</v>
      </c>
      <c r="Z38" s="206">
        <v>66.02</v>
      </c>
      <c r="AA38" s="206">
        <v>23.52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555.26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12.27</v>
      </c>
      <c r="S39" s="206">
        <v>7.66</v>
      </c>
      <c r="T39" s="206">
        <v>0</v>
      </c>
      <c r="U39" s="206">
        <v>20.51</v>
      </c>
      <c r="V39" s="206">
        <v>5.34</v>
      </c>
      <c r="W39" s="206">
        <v>9.99</v>
      </c>
      <c r="X39" s="206">
        <v>42.16</v>
      </c>
      <c r="Y39" s="206">
        <v>0</v>
      </c>
      <c r="Z39" s="206">
        <v>66.02</v>
      </c>
      <c r="AA39" s="206">
        <v>23.52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555.26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12.27</v>
      </c>
      <c r="S40" s="206">
        <v>7.66</v>
      </c>
      <c r="T40" s="206">
        <v>0</v>
      </c>
      <c r="U40" s="206">
        <v>20.51</v>
      </c>
      <c r="V40" s="206">
        <v>5.34</v>
      </c>
      <c r="W40" s="206">
        <v>9.99</v>
      </c>
      <c r="X40" s="206">
        <v>42.16</v>
      </c>
      <c r="Y40" s="206">
        <v>0</v>
      </c>
      <c r="Z40" s="206">
        <v>66.02</v>
      </c>
      <c r="AA40" s="206">
        <v>23.52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555.26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12.27</v>
      </c>
      <c r="S41" s="206">
        <v>7.66</v>
      </c>
      <c r="T41" s="206">
        <v>0</v>
      </c>
      <c r="U41" s="206">
        <v>20.51</v>
      </c>
      <c r="V41" s="206">
        <v>5.34</v>
      </c>
      <c r="W41" s="206">
        <v>9.91</v>
      </c>
      <c r="X41" s="206">
        <v>42.16</v>
      </c>
      <c r="Y41" s="206">
        <v>0</v>
      </c>
      <c r="Z41" s="206">
        <v>66.02</v>
      </c>
      <c r="AA41" s="206">
        <v>23.52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555.26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12.27</v>
      </c>
      <c r="S42" s="206">
        <v>7.66</v>
      </c>
      <c r="T42" s="206">
        <v>0</v>
      </c>
      <c r="U42" s="206">
        <v>20.51</v>
      </c>
      <c r="V42" s="206">
        <v>5.34</v>
      </c>
      <c r="W42" s="206">
        <v>9.91</v>
      </c>
      <c r="X42" s="206">
        <v>42.16</v>
      </c>
      <c r="Y42" s="206">
        <v>0</v>
      </c>
      <c r="Z42" s="206">
        <v>66.02</v>
      </c>
      <c r="AA42" s="206">
        <v>23.52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555.26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12.27</v>
      </c>
      <c r="S43" s="206">
        <v>7.66</v>
      </c>
      <c r="T43" s="206">
        <v>0</v>
      </c>
      <c r="U43" s="206">
        <v>20.51</v>
      </c>
      <c r="V43" s="206">
        <v>5.34</v>
      </c>
      <c r="W43" s="206">
        <v>9.91</v>
      </c>
      <c r="X43" s="206">
        <v>42.16</v>
      </c>
      <c r="Y43" s="206">
        <v>0</v>
      </c>
      <c r="Z43" s="206">
        <v>66.02</v>
      </c>
      <c r="AA43" s="206">
        <v>23.52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8.2100000000000009</v>
      </c>
      <c r="L44" s="206">
        <v>555.26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12.27</v>
      </c>
      <c r="S44" s="206">
        <v>7.66</v>
      </c>
      <c r="T44" s="206">
        <v>0</v>
      </c>
      <c r="U44" s="206">
        <v>20.51</v>
      </c>
      <c r="V44" s="206">
        <v>5.34</v>
      </c>
      <c r="W44" s="206">
        <v>9.91</v>
      </c>
      <c r="X44" s="206">
        <v>42.16</v>
      </c>
      <c r="Y44" s="206">
        <v>0</v>
      </c>
      <c r="Z44" s="206">
        <v>66.02</v>
      </c>
      <c r="AA44" s="206">
        <v>23.52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7.46</v>
      </c>
      <c r="L45" s="206">
        <v>555.27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12.27</v>
      </c>
      <c r="S45" s="206">
        <v>7.66</v>
      </c>
      <c r="T45" s="206">
        <v>0</v>
      </c>
      <c r="U45" s="206">
        <v>20.51</v>
      </c>
      <c r="V45" s="206">
        <v>5.34</v>
      </c>
      <c r="W45" s="206">
        <v>9.91</v>
      </c>
      <c r="X45" s="206">
        <v>42.16</v>
      </c>
      <c r="Y45" s="206">
        <v>0</v>
      </c>
      <c r="Z45" s="206">
        <v>66.02</v>
      </c>
      <c r="AA45" s="206">
        <v>23.52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6.73</v>
      </c>
      <c r="L46" s="206">
        <v>555.27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12.27</v>
      </c>
      <c r="S46" s="206">
        <v>7.66</v>
      </c>
      <c r="T46" s="206">
        <v>0</v>
      </c>
      <c r="U46" s="206">
        <v>20.51</v>
      </c>
      <c r="V46" s="206">
        <v>5.34</v>
      </c>
      <c r="W46" s="206">
        <v>9.91</v>
      </c>
      <c r="X46" s="206">
        <v>42.16</v>
      </c>
      <c r="Y46" s="206">
        <v>0</v>
      </c>
      <c r="Z46" s="206">
        <v>66.02</v>
      </c>
      <c r="AA46" s="206">
        <v>23.52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6.73</v>
      </c>
      <c r="L47" s="206">
        <v>555.27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12.27</v>
      </c>
      <c r="S47" s="206">
        <v>7.66</v>
      </c>
      <c r="T47" s="206">
        <v>0</v>
      </c>
      <c r="U47" s="206">
        <v>20.51</v>
      </c>
      <c r="V47" s="206">
        <v>5.34</v>
      </c>
      <c r="W47" s="206">
        <v>9.91</v>
      </c>
      <c r="X47" s="206">
        <v>42.16</v>
      </c>
      <c r="Y47" s="206">
        <v>0</v>
      </c>
      <c r="Z47" s="206">
        <v>66.02</v>
      </c>
      <c r="AA47" s="206">
        <v>23.52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6.73</v>
      </c>
      <c r="L48" s="206">
        <v>555.27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12.27</v>
      </c>
      <c r="S48" s="206">
        <v>7.66</v>
      </c>
      <c r="T48" s="206">
        <v>0</v>
      </c>
      <c r="U48" s="206">
        <v>20.51</v>
      </c>
      <c r="V48" s="206">
        <v>5.34</v>
      </c>
      <c r="W48" s="206">
        <v>9.91</v>
      </c>
      <c r="X48" s="206">
        <v>42.16</v>
      </c>
      <c r="Y48" s="206">
        <v>0</v>
      </c>
      <c r="Z48" s="206">
        <v>66.02</v>
      </c>
      <c r="AA48" s="206">
        <v>23.52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6.73</v>
      </c>
      <c r="L49" s="206">
        <v>555.27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12.27</v>
      </c>
      <c r="S49" s="206">
        <v>7.66</v>
      </c>
      <c r="T49" s="206">
        <v>0</v>
      </c>
      <c r="U49" s="206">
        <v>20.51</v>
      </c>
      <c r="V49" s="206">
        <v>5.34</v>
      </c>
      <c r="W49" s="206">
        <v>9.91</v>
      </c>
      <c r="X49" s="206">
        <v>42.16</v>
      </c>
      <c r="Y49" s="206">
        <v>0</v>
      </c>
      <c r="Z49" s="206">
        <v>66.02</v>
      </c>
      <c r="AA49" s="206">
        <v>23.52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6.73</v>
      </c>
      <c r="L50" s="206">
        <v>555.27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12.27</v>
      </c>
      <c r="S50" s="206">
        <v>7.66</v>
      </c>
      <c r="T50" s="206">
        <v>0</v>
      </c>
      <c r="U50" s="206">
        <v>20.51</v>
      </c>
      <c r="V50" s="206">
        <v>5.34</v>
      </c>
      <c r="W50" s="206">
        <v>9.91</v>
      </c>
      <c r="X50" s="206">
        <v>42.16</v>
      </c>
      <c r="Y50" s="206">
        <v>0</v>
      </c>
      <c r="Z50" s="206">
        <v>66.02</v>
      </c>
      <c r="AA50" s="206">
        <v>23.52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57.27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6.73</v>
      </c>
      <c r="L51" s="206">
        <v>555.27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12.27</v>
      </c>
      <c r="S51" s="206">
        <v>7.66</v>
      </c>
      <c r="T51" s="206">
        <v>0</v>
      </c>
      <c r="U51" s="206">
        <v>20.51</v>
      </c>
      <c r="V51" s="206">
        <v>5.34</v>
      </c>
      <c r="W51" s="206">
        <v>13.25</v>
      </c>
      <c r="X51" s="206">
        <v>42.16</v>
      </c>
      <c r="Y51" s="206">
        <v>0</v>
      </c>
      <c r="Z51" s="206">
        <v>66.02</v>
      </c>
      <c r="AA51" s="206">
        <v>23.52</v>
      </c>
      <c r="AB51" s="206">
        <v>0</v>
      </c>
      <c r="AC51" s="206">
        <v>10.29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57.27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6.73</v>
      </c>
      <c r="L52" s="206">
        <v>555.26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12.27</v>
      </c>
      <c r="S52" s="206">
        <v>7.66</v>
      </c>
      <c r="T52" s="206">
        <v>0</v>
      </c>
      <c r="U52" s="206">
        <v>20.51</v>
      </c>
      <c r="V52" s="206">
        <v>5.34</v>
      </c>
      <c r="W52" s="206">
        <v>13.25</v>
      </c>
      <c r="X52" s="206">
        <v>42.16</v>
      </c>
      <c r="Y52" s="206">
        <v>0</v>
      </c>
      <c r="Z52" s="206">
        <v>66.02</v>
      </c>
      <c r="AA52" s="206">
        <v>23.52</v>
      </c>
      <c r="AB52" s="206">
        <v>0</v>
      </c>
      <c r="AC52" s="206">
        <v>10.29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57.27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6.77</v>
      </c>
      <c r="L53" s="206">
        <v>555.26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12.27</v>
      </c>
      <c r="S53" s="206">
        <v>7.66</v>
      </c>
      <c r="T53" s="206">
        <v>0</v>
      </c>
      <c r="U53" s="206">
        <v>20.51</v>
      </c>
      <c r="V53" s="206">
        <v>5.34</v>
      </c>
      <c r="W53" s="206">
        <v>9.91</v>
      </c>
      <c r="X53" s="206">
        <v>42.16</v>
      </c>
      <c r="Y53" s="206">
        <v>0</v>
      </c>
      <c r="Z53" s="206">
        <v>66.02</v>
      </c>
      <c r="AA53" s="206">
        <v>23.52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58.52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6.62</v>
      </c>
      <c r="L54" s="206">
        <v>453.59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12.27</v>
      </c>
      <c r="S54" s="206">
        <v>7.66</v>
      </c>
      <c r="T54" s="206">
        <v>0</v>
      </c>
      <c r="U54" s="206">
        <v>20.51</v>
      </c>
      <c r="V54" s="206">
        <v>5.34</v>
      </c>
      <c r="W54" s="206">
        <v>13.25</v>
      </c>
      <c r="X54" s="206">
        <v>42.16</v>
      </c>
      <c r="Y54" s="206">
        <v>0</v>
      </c>
      <c r="Z54" s="206">
        <v>66.02</v>
      </c>
      <c r="AA54" s="206">
        <v>23.52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6.73</v>
      </c>
      <c r="L55" s="206">
        <v>344.57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6.34</v>
      </c>
      <c r="R55" s="206">
        <v>12.27</v>
      </c>
      <c r="S55" s="206">
        <v>7.66</v>
      </c>
      <c r="T55" s="206">
        <v>0</v>
      </c>
      <c r="U55" s="206">
        <v>20.51</v>
      </c>
      <c r="V55" s="206">
        <v>5.34</v>
      </c>
      <c r="W55" s="206">
        <v>13.25</v>
      </c>
      <c r="X55" s="206">
        <v>42.16</v>
      </c>
      <c r="Y55" s="206">
        <v>0</v>
      </c>
      <c r="Z55" s="206">
        <v>66.02</v>
      </c>
      <c r="AA55" s="206">
        <v>23.52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6.73</v>
      </c>
      <c r="L56" s="206">
        <v>288.39999999999998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12.27</v>
      </c>
      <c r="S56" s="206">
        <v>7.66</v>
      </c>
      <c r="T56" s="206">
        <v>0</v>
      </c>
      <c r="U56" s="206">
        <v>20.51</v>
      </c>
      <c r="V56" s="206">
        <v>5.34</v>
      </c>
      <c r="W56" s="206">
        <v>13.25</v>
      </c>
      <c r="X56" s="206">
        <v>42.16</v>
      </c>
      <c r="Y56" s="206">
        <v>0</v>
      </c>
      <c r="Z56" s="206">
        <v>66.02</v>
      </c>
      <c r="AA56" s="206">
        <v>23.52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58.52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6.73</v>
      </c>
      <c r="L57" s="206">
        <v>304.3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12.27</v>
      </c>
      <c r="S57" s="206">
        <v>7.66</v>
      </c>
      <c r="T57" s="206">
        <v>0</v>
      </c>
      <c r="U57" s="206">
        <v>20.51</v>
      </c>
      <c r="V57" s="206">
        <v>5.34</v>
      </c>
      <c r="W57" s="206">
        <v>13.16</v>
      </c>
      <c r="X57" s="206">
        <v>42.16</v>
      </c>
      <c r="Y57" s="206">
        <v>0</v>
      </c>
      <c r="Z57" s="206">
        <v>66.02</v>
      </c>
      <c r="AA57" s="206">
        <v>23.52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6.73</v>
      </c>
      <c r="L58" s="206">
        <v>336.28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12.27</v>
      </c>
      <c r="S58" s="206">
        <v>7.66</v>
      </c>
      <c r="T58" s="206">
        <v>0</v>
      </c>
      <c r="U58" s="206">
        <v>20.51</v>
      </c>
      <c r="V58" s="206">
        <v>5.34</v>
      </c>
      <c r="W58" s="206">
        <v>13.16</v>
      </c>
      <c r="X58" s="206">
        <v>42.16</v>
      </c>
      <c r="Y58" s="206">
        <v>0</v>
      </c>
      <c r="Z58" s="206">
        <v>66.02</v>
      </c>
      <c r="AA58" s="206">
        <v>23.52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6.73</v>
      </c>
      <c r="L59" s="206">
        <v>346.24</v>
      </c>
      <c r="M59" s="206">
        <v>20.83</v>
      </c>
      <c r="N59" s="206">
        <v>34.299999999999997</v>
      </c>
      <c r="O59" s="206">
        <v>0</v>
      </c>
      <c r="P59" s="206">
        <v>36.15</v>
      </c>
      <c r="Q59" s="206">
        <v>6.33</v>
      </c>
      <c r="R59" s="206">
        <v>12.27</v>
      </c>
      <c r="S59" s="206">
        <v>7.66</v>
      </c>
      <c r="T59" s="206">
        <v>0</v>
      </c>
      <c r="U59" s="206">
        <v>20.51</v>
      </c>
      <c r="V59" s="206">
        <v>5.34</v>
      </c>
      <c r="W59" s="206">
        <v>13.16</v>
      </c>
      <c r="X59" s="206">
        <v>42.16</v>
      </c>
      <c r="Y59" s="206">
        <v>0</v>
      </c>
      <c r="Z59" s="206">
        <v>66.02</v>
      </c>
      <c r="AA59" s="206">
        <v>23.52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6.73</v>
      </c>
      <c r="L60" s="206">
        <v>346.29</v>
      </c>
      <c r="M60" s="206">
        <v>20.83</v>
      </c>
      <c r="N60" s="206">
        <v>34.299999999999997</v>
      </c>
      <c r="O60" s="206">
        <v>0</v>
      </c>
      <c r="P60" s="206">
        <v>36.15</v>
      </c>
      <c r="Q60" s="206">
        <v>6.33</v>
      </c>
      <c r="R60" s="206">
        <v>12.27</v>
      </c>
      <c r="S60" s="206">
        <v>7.66</v>
      </c>
      <c r="T60" s="206">
        <v>0</v>
      </c>
      <c r="U60" s="206">
        <v>20.51</v>
      </c>
      <c r="V60" s="206">
        <v>5.34</v>
      </c>
      <c r="W60" s="206">
        <v>13.16</v>
      </c>
      <c r="X60" s="206">
        <v>42.16</v>
      </c>
      <c r="Y60" s="206">
        <v>0</v>
      </c>
      <c r="Z60" s="206">
        <v>66.02</v>
      </c>
      <c r="AA60" s="206">
        <v>23.52</v>
      </c>
      <c r="AB60" s="206">
        <v>0</v>
      </c>
      <c r="AC60" s="206">
        <v>0</v>
      </c>
      <c r="AD60" s="206">
        <v>8.9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7.02</v>
      </c>
      <c r="L61" s="206">
        <v>354.45</v>
      </c>
      <c r="M61" s="206">
        <v>22.96</v>
      </c>
      <c r="N61" s="206">
        <v>34.299999999999997</v>
      </c>
      <c r="O61" s="206">
        <v>0</v>
      </c>
      <c r="P61" s="206">
        <v>36.15</v>
      </c>
      <c r="Q61" s="206">
        <v>6.33</v>
      </c>
      <c r="R61" s="206">
        <v>12.27</v>
      </c>
      <c r="S61" s="206">
        <v>7.66</v>
      </c>
      <c r="T61" s="206">
        <v>0</v>
      </c>
      <c r="U61" s="206">
        <v>20.51</v>
      </c>
      <c r="V61" s="206">
        <v>5.34</v>
      </c>
      <c r="W61" s="206">
        <v>13.07</v>
      </c>
      <c r="X61" s="206">
        <v>42.16</v>
      </c>
      <c r="Y61" s="206">
        <v>0</v>
      </c>
      <c r="Z61" s="206">
        <v>66.02</v>
      </c>
      <c r="AA61" s="206">
        <v>23.52</v>
      </c>
      <c r="AB61" s="206">
        <v>0</v>
      </c>
      <c r="AC61" s="206">
        <v>0</v>
      </c>
      <c r="AD61" s="206">
        <v>8.31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6.73</v>
      </c>
      <c r="L62" s="206">
        <v>363.85</v>
      </c>
      <c r="M62" s="206">
        <v>25.85</v>
      </c>
      <c r="N62" s="206">
        <v>34.299999999999997</v>
      </c>
      <c r="O62" s="206">
        <v>0</v>
      </c>
      <c r="P62" s="206">
        <v>36.15</v>
      </c>
      <c r="Q62" s="206">
        <v>6.33</v>
      </c>
      <c r="R62" s="206">
        <v>12.27</v>
      </c>
      <c r="S62" s="206">
        <v>7.66</v>
      </c>
      <c r="T62" s="206">
        <v>0</v>
      </c>
      <c r="U62" s="206">
        <v>20.51</v>
      </c>
      <c r="V62" s="206">
        <v>5.34</v>
      </c>
      <c r="W62" s="206">
        <v>13.07</v>
      </c>
      <c r="X62" s="206">
        <v>42.16</v>
      </c>
      <c r="Y62" s="206">
        <v>0</v>
      </c>
      <c r="Z62" s="206">
        <v>66.02</v>
      </c>
      <c r="AA62" s="206">
        <v>23.52</v>
      </c>
      <c r="AB62" s="206">
        <v>0</v>
      </c>
      <c r="AC62" s="206">
        <v>0</v>
      </c>
      <c r="AD62" s="206">
        <v>8.31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6.73</v>
      </c>
      <c r="L63" s="206">
        <v>362.2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6.33</v>
      </c>
      <c r="R63" s="206">
        <v>12.27</v>
      </c>
      <c r="S63" s="206">
        <v>7.66</v>
      </c>
      <c r="T63" s="206">
        <v>0</v>
      </c>
      <c r="U63" s="206">
        <v>20.51</v>
      </c>
      <c r="V63" s="206">
        <v>5.34</v>
      </c>
      <c r="W63" s="206">
        <v>13.07</v>
      </c>
      <c r="X63" s="206">
        <v>42.16</v>
      </c>
      <c r="Y63" s="206">
        <v>0</v>
      </c>
      <c r="Z63" s="206">
        <v>66.02</v>
      </c>
      <c r="AA63" s="206">
        <v>23.52</v>
      </c>
      <c r="AB63" s="206">
        <v>0</v>
      </c>
      <c r="AC63" s="206">
        <v>0</v>
      </c>
      <c r="AD63" s="206">
        <v>8.31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6.73</v>
      </c>
      <c r="L64" s="206">
        <v>364.15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6.33</v>
      </c>
      <c r="R64" s="206">
        <v>11.88</v>
      </c>
      <c r="S64" s="206">
        <v>7.66</v>
      </c>
      <c r="T64" s="206">
        <v>0</v>
      </c>
      <c r="U64" s="206">
        <v>20.51</v>
      </c>
      <c r="V64" s="206">
        <v>5.34</v>
      </c>
      <c r="W64" s="206">
        <v>13.07</v>
      </c>
      <c r="X64" s="206">
        <v>42.16</v>
      </c>
      <c r="Y64" s="206">
        <v>0</v>
      </c>
      <c r="Z64" s="206">
        <v>66.02</v>
      </c>
      <c r="AA64" s="206">
        <v>23.52</v>
      </c>
      <c r="AB64" s="206">
        <v>0</v>
      </c>
      <c r="AC64" s="206">
        <v>0</v>
      </c>
      <c r="AD64" s="206">
        <v>8.31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6.73</v>
      </c>
      <c r="L65" s="206">
        <v>371.94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6.33</v>
      </c>
      <c r="R65" s="206">
        <v>12.27</v>
      </c>
      <c r="S65" s="206">
        <v>7.66</v>
      </c>
      <c r="T65" s="206">
        <v>0</v>
      </c>
      <c r="U65" s="206">
        <v>20.51</v>
      </c>
      <c r="V65" s="206">
        <v>5.34</v>
      </c>
      <c r="W65" s="206">
        <v>13.07</v>
      </c>
      <c r="X65" s="206">
        <v>42.16</v>
      </c>
      <c r="Y65" s="206">
        <v>0</v>
      </c>
      <c r="Z65" s="206">
        <v>66.02</v>
      </c>
      <c r="AA65" s="206">
        <v>23.52</v>
      </c>
      <c r="AB65" s="206">
        <v>0</v>
      </c>
      <c r="AC65" s="206">
        <v>0</v>
      </c>
      <c r="AD65" s="206">
        <v>8.31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6.73</v>
      </c>
      <c r="L66" s="206">
        <v>367.2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6.33</v>
      </c>
      <c r="R66" s="206">
        <v>12.27</v>
      </c>
      <c r="S66" s="206">
        <v>7.66</v>
      </c>
      <c r="T66" s="206">
        <v>0</v>
      </c>
      <c r="U66" s="206">
        <v>20.51</v>
      </c>
      <c r="V66" s="206">
        <v>5.34</v>
      </c>
      <c r="W66" s="206">
        <v>13.07</v>
      </c>
      <c r="X66" s="206">
        <v>42.16</v>
      </c>
      <c r="Y66" s="206">
        <v>0</v>
      </c>
      <c r="Z66" s="206">
        <v>66.02</v>
      </c>
      <c r="AA66" s="206">
        <v>23.52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6.66</v>
      </c>
      <c r="L67" s="206">
        <v>370.93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6.33</v>
      </c>
      <c r="R67" s="206">
        <v>12.27</v>
      </c>
      <c r="S67" s="206">
        <v>7.66</v>
      </c>
      <c r="T67" s="206">
        <v>0</v>
      </c>
      <c r="U67" s="206">
        <v>20.51</v>
      </c>
      <c r="V67" s="206">
        <v>5.34</v>
      </c>
      <c r="W67" s="206">
        <v>13.07</v>
      </c>
      <c r="X67" s="206">
        <v>42.16</v>
      </c>
      <c r="Y67" s="206">
        <v>0</v>
      </c>
      <c r="Z67" s="206">
        <v>66.02</v>
      </c>
      <c r="AA67" s="206">
        <v>23.52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55.69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7.65</v>
      </c>
      <c r="L68" s="206">
        <v>401.8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6.33</v>
      </c>
      <c r="R68" s="206">
        <v>12.27</v>
      </c>
      <c r="S68" s="206">
        <v>7.66</v>
      </c>
      <c r="T68" s="206">
        <v>0</v>
      </c>
      <c r="U68" s="206">
        <v>20.51</v>
      </c>
      <c r="V68" s="206">
        <v>5.34</v>
      </c>
      <c r="W68" s="206">
        <v>13.07</v>
      </c>
      <c r="X68" s="206">
        <v>42.16</v>
      </c>
      <c r="Y68" s="206">
        <v>0</v>
      </c>
      <c r="Z68" s="206">
        <v>66.02</v>
      </c>
      <c r="AA68" s="206">
        <v>23.52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55.69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422.46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12.27</v>
      </c>
      <c r="S69" s="206">
        <v>7.66</v>
      </c>
      <c r="T69" s="206">
        <v>0</v>
      </c>
      <c r="U69" s="206">
        <v>20.51</v>
      </c>
      <c r="V69" s="206">
        <v>5.34</v>
      </c>
      <c r="W69" s="206">
        <v>9.75</v>
      </c>
      <c r="X69" s="206">
        <v>42.16</v>
      </c>
      <c r="Y69" s="206">
        <v>0</v>
      </c>
      <c r="Z69" s="206">
        <v>66.02</v>
      </c>
      <c r="AA69" s="206">
        <v>23.52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55.69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9.0399999999999991</v>
      </c>
      <c r="L70" s="206">
        <v>528.92999999999995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12.27</v>
      </c>
      <c r="S70" s="206">
        <v>7.66</v>
      </c>
      <c r="T70" s="206">
        <v>0</v>
      </c>
      <c r="U70" s="206">
        <v>20.51</v>
      </c>
      <c r="V70" s="206">
        <v>5.34</v>
      </c>
      <c r="W70" s="206">
        <v>9.75</v>
      </c>
      <c r="X70" s="206">
        <v>42.16</v>
      </c>
      <c r="Y70" s="206">
        <v>0</v>
      </c>
      <c r="Z70" s="206">
        <v>66.02</v>
      </c>
      <c r="AA70" s="206">
        <v>23.52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55.69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514.34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12.27</v>
      </c>
      <c r="S71" s="206">
        <v>7.66</v>
      </c>
      <c r="T71" s="206">
        <v>0</v>
      </c>
      <c r="U71" s="206">
        <v>20.51</v>
      </c>
      <c r="V71" s="206">
        <v>5.34</v>
      </c>
      <c r="W71" s="206">
        <v>13.14</v>
      </c>
      <c r="X71" s="206">
        <v>42.16</v>
      </c>
      <c r="Y71" s="206">
        <v>0</v>
      </c>
      <c r="Z71" s="206">
        <v>66.02</v>
      </c>
      <c r="AA71" s="206">
        <v>23.52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55.69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555.27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12.27</v>
      </c>
      <c r="S72" s="206">
        <v>7.66</v>
      </c>
      <c r="T72" s="206">
        <v>0</v>
      </c>
      <c r="U72" s="206">
        <v>20.51</v>
      </c>
      <c r="V72" s="206">
        <v>5.34</v>
      </c>
      <c r="W72" s="206">
        <v>12.02</v>
      </c>
      <c r="X72" s="206">
        <v>42.16</v>
      </c>
      <c r="Y72" s="206">
        <v>0</v>
      </c>
      <c r="Z72" s="206">
        <v>66.02</v>
      </c>
      <c r="AA72" s="206">
        <v>23.52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2.96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8.82</v>
      </c>
      <c r="L73" s="206">
        <v>555.27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12.27</v>
      </c>
      <c r="S73" s="206">
        <v>7.66</v>
      </c>
      <c r="T73" s="206">
        <v>0</v>
      </c>
      <c r="U73" s="206">
        <v>20.51</v>
      </c>
      <c r="V73" s="206">
        <v>5.34</v>
      </c>
      <c r="W73" s="206">
        <v>12.02</v>
      </c>
      <c r="X73" s="206">
        <v>42.16</v>
      </c>
      <c r="Y73" s="206">
        <v>0</v>
      </c>
      <c r="Z73" s="206">
        <v>66.02</v>
      </c>
      <c r="AA73" s="206">
        <v>23.52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555.27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12.27</v>
      </c>
      <c r="S74" s="206">
        <v>7.66</v>
      </c>
      <c r="T74" s="206">
        <v>0</v>
      </c>
      <c r="U74" s="206">
        <v>20.51</v>
      </c>
      <c r="V74" s="206">
        <v>5.34</v>
      </c>
      <c r="W74" s="206">
        <v>12.02</v>
      </c>
      <c r="X74" s="206">
        <v>42.16</v>
      </c>
      <c r="Y74" s="206">
        <v>0</v>
      </c>
      <c r="Z74" s="206">
        <v>66.02</v>
      </c>
      <c r="AA74" s="206">
        <v>23.52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555.27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12.27</v>
      </c>
      <c r="S75" s="206">
        <v>7.66</v>
      </c>
      <c r="T75" s="206">
        <v>0</v>
      </c>
      <c r="U75" s="206">
        <v>20.51</v>
      </c>
      <c r="V75" s="206">
        <v>5.34</v>
      </c>
      <c r="W75" s="206">
        <v>9.75</v>
      </c>
      <c r="X75" s="206">
        <v>42.16</v>
      </c>
      <c r="Y75" s="206">
        <v>0</v>
      </c>
      <c r="Z75" s="206">
        <v>66.02</v>
      </c>
      <c r="AA75" s="206">
        <v>23.52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555.27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12.27</v>
      </c>
      <c r="S76" s="206">
        <v>7.66</v>
      </c>
      <c r="T76" s="206">
        <v>0</v>
      </c>
      <c r="U76" s="206">
        <v>20.51</v>
      </c>
      <c r="V76" s="206">
        <v>5.34</v>
      </c>
      <c r="W76" s="206">
        <v>9.75</v>
      </c>
      <c r="X76" s="206">
        <v>42.16</v>
      </c>
      <c r="Y76" s="206">
        <v>0</v>
      </c>
      <c r="Z76" s="206">
        <v>66.02</v>
      </c>
      <c r="AA76" s="206">
        <v>23.52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555.27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12.27</v>
      </c>
      <c r="S77" s="206">
        <v>7.66</v>
      </c>
      <c r="T77" s="206">
        <v>0</v>
      </c>
      <c r="U77" s="206">
        <v>20.51</v>
      </c>
      <c r="V77" s="206">
        <v>5.34</v>
      </c>
      <c r="W77" s="206">
        <v>9.75</v>
      </c>
      <c r="X77" s="206">
        <v>42.16</v>
      </c>
      <c r="Y77" s="206">
        <v>0</v>
      </c>
      <c r="Z77" s="206">
        <v>66.02</v>
      </c>
      <c r="AA77" s="206">
        <v>23.52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555.27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12.27</v>
      </c>
      <c r="S78" s="206">
        <v>7.66</v>
      </c>
      <c r="T78" s="206">
        <v>0</v>
      </c>
      <c r="U78" s="206">
        <v>20.51</v>
      </c>
      <c r="V78" s="206">
        <v>5.34</v>
      </c>
      <c r="W78" s="206">
        <v>9.75</v>
      </c>
      <c r="X78" s="206">
        <v>42.16</v>
      </c>
      <c r="Y78" s="206">
        <v>0</v>
      </c>
      <c r="Z78" s="206">
        <v>66.02</v>
      </c>
      <c r="AA78" s="206">
        <v>23.52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555.27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12.27</v>
      </c>
      <c r="S79" s="206">
        <v>7.66</v>
      </c>
      <c r="T79" s="206">
        <v>0</v>
      </c>
      <c r="U79" s="206">
        <v>20.51</v>
      </c>
      <c r="V79" s="206">
        <v>5.34</v>
      </c>
      <c r="W79" s="206">
        <v>9.75</v>
      </c>
      <c r="X79" s="206">
        <v>42.16</v>
      </c>
      <c r="Y79" s="206">
        <v>0</v>
      </c>
      <c r="Z79" s="206">
        <v>66.02</v>
      </c>
      <c r="AA79" s="206">
        <v>23.52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52.18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555.27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12.27</v>
      </c>
      <c r="S80" s="206">
        <v>7.66</v>
      </c>
      <c r="T80" s="206">
        <v>0</v>
      </c>
      <c r="U80" s="206">
        <v>20.51</v>
      </c>
      <c r="V80" s="206">
        <v>5.34</v>
      </c>
      <c r="W80" s="206">
        <v>9.75</v>
      </c>
      <c r="X80" s="206">
        <v>42.16</v>
      </c>
      <c r="Y80" s="206">
        <v>0</v>
      </c>
      <c r="Z80" s="206">
        <v>66.02</v>
      </c>
      <c r="AA80" s="206">
        <v>23.52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52.18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555.26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12.27</v>
      </c>
      <c r="S81" s="206">
        <v>7.66</v>
      </c>
      <c r="T81" s="206">
        <v>0</v>
      </c>
      <c r="U81" s="206">
        <v>20.51</v>
      </c>
      <c r="V81" s="206">
        <v>5.34</v>
      </c>
      <c r="W81" s="206">
        <v>9.75</v>
      </c>
      <c r="X81" s="206">
        <v>42.16</v>
      </c>
      <c r="Y81" s="206">
        <v>0</v>
      </c>
      <c r="Z81" s="206">
        <v>66.02</v>
      </c>
      <c r="AA81" s="206">
        <v>23.52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52.18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555.26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12.27</v>
      </c>
      <c r="S82" s="206">
        <v>7.66</v>
      </c>
      <c r="T82" s="206">
        <v>0</v>
      </c>
      <c r="U82" s="206">
        <v>20.51</v>
      </c>
      <c r="V82" s="206">
        <v>5.34</v>
      </c>
      <c r="W82" s="206">
        <v>9.75</v>
      </c>
      <c r="X82" s="206">
        <v>42.16</v>
      </c>
      <c r="Y82" s="206">
        <v>0</v>
      </c>
      <c r="Z82" s="206">
        <v>66.02</v>
      </c>
      <c r="AA82" s="206">
        <v>23.52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52.18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555.26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12.27</v>
      </c>
      <c r="S83" s="206">
        <v>7.66</v>
      </c>
      <c r="T83" s="206">
        <v>0</v>
      </c>
      <c r="U83" s="206">
        <v>20.51</v>
      </c>
      <c r="V83" s="206">
        <v>5.33</v>
      </c>
      <c r="W83" s="206">
        <v>9.73</v>
      </c>
      <c r="X83" s="206">
        <v>40.89</v>
      </c>
      <c r="Y83" s="206">
        <v>0</v>
      </c>
      <c r="Z83" s="206">
        <v>66.02</v>
      </c>
      <c r="AA83" s="206">
        <v>23.52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55.69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555.26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12.27</v>
      </c>
      <c r="S84" s="206">
        <v>7.66</v>
      </c>
      <c r="T84" s="206">
        <v>0</v>
      </c>
      <c r="U84" s="206">
        <v>20.51</v>
      </c>
      <c r="V84" s="206">
        <v>5.33</v>
      </c>
      <c r="W84" s="206">
        <v>9.73</v>
      </c>
      <c r="X84" s="206">
        <v>37.01</v>
      </c>
      <c r="Y84" s="206">
        <v>0</v>
      </c>
      <c r="Z84" s="206">
        <v>66.02</v>
      </c>
      <c r="AA84" s="206">
        <v>23.52</v>
      </c>
      <c r="AB84" s="206">
        <v>0</v>
      </c>
      <c r="AC84" s="206">
        <v>10.57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55.69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555.26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12.27</v>
      </c>
      <c r="S85" s="206">
        <v>7.66</v>
      </c>
      <c r="T85" s="206">
        <v>0</v>
      </c>
      <c r="U85" s="206">
        <v>20.51</v>
      </c>
      <c r="V85" s="206">
        <v>5.33</v>
      </c>
      <c r="W85" s="206">
        <v>11.99</v>
      </c>
      <c r="X85" s="206">
        <v>35.56</v>
      </c>
      <c r="Y85" s="206">
        <v>0</v>
      </c>
      <c r="Z85" s="206">
        <v>66.02</v>
      </c>
      <c r="AA85" s="206">
        <v>23.52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55.69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555.26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12.27</v>
      </c>
      <c r="S86" s="206">
        <v>7.66</v>
      </c>
      <c r="T86" s="206">
        <v>0</v>
      </c>
      <c r="U86" s="206">
        <v>20.51</v>
      </c>
      <c r="V86" s="206">
        <v>5.33</v>
      </c>
      <c r="W86" s="206">
        <v>11.99</v>
      </c>
      <c r="X86" s="206">
        <v>29.76</v>
      </c>
      <c r="Y86" s="206">
        <v>0</v>
      </c>
      <c r="Z86" s="206">
        <v>66.02</v>
      </c>
      <c r="AA86" s="206">
        <v>23.52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55.69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555.26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12.27</v>
      </c>
      <c r="S87" s="206">
        <v>7.66</v>
      </c>
      <c r="T87" s="206">
        <v>0</v>
      </c>
      <c r="U87" s="206">
        <v>20.51</v>
      </c>
      <c r="V87" s="206">
        <v>5.33</v>
      </c>
      <c r="W87" s="206">
        <v>11.88</v>
      </c>
      <c r="X87" s="206">
        <v>29.76</v>
      </c>
      <c r="Y87" s="206">
        <v>0</v>
      </c>
      <c r="Z87" s="206">
        <v>66.02</v>
      </c>
      <c r="AA87" s="206">
        <v>23.52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57.27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555.26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12.27</v>
      </c>
      <c r="S88" s="206">
        <v>7.66</v>
      </c>
      <c r="T88" s="206">
        <v>0</v>
      </c>
      <c r="U88" s="206">
        <v>20.51</v>
      </c>
      <c r="V88" s="206">
        <v>5.33</v>
      </c>
      <c r="W88" s="206">
        <v>11.88</v>
      </c>
      <c r="X88" s="206">
        <v>29.76</v>
      </c>
      <c r="Y88" s="206">
        <v>0</v>
      </c>
      <c r="Z88" s="206">
        <v>66.02</v>
      </c>
      <c r="AA88" s="206">
        <v>23.52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57.27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555.26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12.27</v>
      </c>
      <c r="S89" s="206">
        <v>7.66</v>
      </c>
      <c r="T89" s="206">
        <v>0</v>
      </c>
      <c r="U89" s="206">
        <v>20.51</v>
      </c>
      <c r="V89" s="206">
        <v>5.34</v>
      </c>
      <c r="W89" s="206">
        <v>13.05</v>
      </c>
      <c r="X89" s="206">
        <v>42.16</v>
      </c>
      <c r="Y89" s="206">
        <v>0</v>
      </c>
      <c r="Z89" s="206">
        <v>66.02</v>
      </c>
      <c r="AA89" s="206">
        <v>23.56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57.27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477.43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12.27</v>
      </c>
      <c r="S90" s="206">
        <v>7.66</v>
      </c>
      <c r="T90" s="206">
        <v>0</v>
      </c>
      <c r="U90" s="206">
        <v>20.51</v>
      </c>
      <c r="V90" s="206">
        <v>5.34</v>
      </c>
      <c r="W90" s="206">
        <v>13.05</v>
      </c>
      <c r="X90" s="206">
        <v>42.16</v>
      </c>
      <c r="Y90" s="206">
        <v>0</v>
      </c>
      <c r="Z90" s="206">
        <v>66.02</v>
      </c>
      <c r="AA90" s="206">
        <v>23.56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57.27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385.62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6.33</v>
      </c>
      <c r="R91" s="206">
        <v>12.27</v>
      </c>
      <c r="S91" s="206">
        <v>7.66</v>
      </c>
      <c r="T91" s="206">
        <v>0</v>
      </c>
      <c r="U91" s="206">
        <v>20.51</v>
      </c>
      <c r="V91" s="206">
        <v>5.34</v>
      </c>
      <c r="W91" s="206">
        <v>13.05</v>
      </c>
      <c r="X91" s="206">
        <v>42.16</v>
      </c>
      <c r="Y91" s="206">
        <v>0</v>
      </c>
      <c r="Z91" s="206">
        <v>66.02</v>
      </c>
      <c r="AA91" s="206">
        <v>23.56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57.27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</v>
      </c>
      <c r="L92" s="206">
        <v>289.20999999999998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6.33</v>
      </c>
      <c r="R92" s="206">
        <v>12.27</v>
      </c>
      <c r="S92" s="206">
        <v>7.65</v>
      </c>
      <c r="T92" s="206">
        <v>0</v>
      </c>
      <c r="U92" s="206">
        <v>20.51</v>
      </c>
      <c r="V92" s="206">
        <v>5.34</v>
      </c>
      <c r="W92" s="206">
        <v>13.05</v>
      </c>
      <c r="X92" s="206">
        <v>42.16</v>
      </c>
      <c r="Y92" s="206">
        <v>0</v>
      </c>
      <c r="Z92" s="206">
        <v>66.02</v>
      </c>
      <c r="AA92" s="206">
        <v>23.56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57.27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289.20999999999998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</v>
      </c>
      <c r="R93" s="206">
        <v>0</v>
      </c>
      <c r="S93" s="206">
        <v>0</v>
      </c>
      <c r="T93" s="206">
        <v>0</v>
      </c>
      <c r="U93" s="206">
        <v>20.51</v>
      </c>
      <c r="V93" s="206">
        <v>2.74</v>
      </c>
      <c r="W93" s="206">
        <v>7.38</v>
      </c>
      <c r="X93" s="206">
        <v>41.2</v>
      </c>
      <c r="Y93" s="206">
        <v>0</v>
      </c>
      <c r="Z93" s="206">
        <v>63.24</v>
      </c>
      <c r="AA93" s="206">
        <v>22.08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57.27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289.20999999999998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</v>
      </c>
      <c r="R94" s="206">
        <v>0</v>
      </c>
      <c r="S94" s="206">
        <v>0</v>
      </c>
      <c r="T94" s="206">
        <v>0</v>
      </c>
      <c r="U94" s="206">
        <v>20.51</v>
      </c>
      <c r="V94" s="206">
        <v>1.32</v>
      </c>
      <c r="W94" s="206">
        <v>6.71</v>
      </c>
      <c r="X94" s="206">
        <v>41.2</v>
      </c>
      <c r="Y94" s="206">
        <v>0</v>
      </c>
      <c r="Z94" s="206">
        <v>63.24</v>
      </c>
      <c r="AA94" s="206">
        <v>22.08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57.27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289.20999999999998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</v>
      </c>
      <c r="R95" s="206">
        <v>0</v>
      </c>
      <c r="S95" s="206">
        <v>0</v>
      </c>
      <c r="T95" s="206">
        <v>0</v>
      </c>
      <c r="U95" s="206">
        <v>20.51</v>
      </c>
      <c r="V95" s="206">
        <v>0</v>
      </c>
      <c r="W95" s="206">
        <v>1.92</v>
      </c>
      <c r="X95" s="206">
        <v>15.29</v>
      </c>
      <c r="Y95" s="206">
        <v>0</v>
      </c>
      <c r="Z95" s="206">
        <v>38.33</v>
      </c>
      <c r="AA95" s="206">
        <v>7.68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57.27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4.6500000000000004</v>
      </c>
      <c r="L96" s="206">
        <v>289.20999999999998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2.2200000000000002</v>
      </c>
      <c r="R96" s="206">
        <v>0</v>
      </c>
      <c r="S96" s="206">
        <v>2.95</v>
      </c>
      <c r="T96" s="206">
        <v>0</v>
      </c>
      <c r="U96" s="206">
        <v>20.51</v>
      </c>
      <c r="V96" s="206">
        <v>0</v>
      </c>
      <c r="W96" s="206">
        <v>1.92</v>
      </c>
      <c r="X96" s="206">
        <v>14.37</v>
      </c>
      <c r="Y96" s="206">
        <v>0</v>
      </c>
      <c r="Z96" s="206">
        <v>28.75</v>
      </c>
      <c r="AA96" s="206">
        <v>7.69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4.6500000000000004</v>
      </c>
      <c r="L97" s="206">
        <v>289.20999999999998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2.84</v>
      </c>
      <c r="R97" s="206">
        <v>5.35</v>
      </c>
      <c r="S97" s="206">
        <v>3.04</v>
      </c>
      <c r="T97" s="206">
        <v>0</v>
      </c>
      <c r="U97" s="206">
        <v>20.51</v>
      </c>
      <c r="V97" s="206">
        <v>0</v>
      </c>
      <c r="W97" s="206">
        <v>1.92</v>
      </c>
      <c r="X97" s="206">
        <v>14.37</v>
      </c>
      <c r="Y97" s="206">
        <v>0</v>
      </c>
      <c r="Z97" s="206">
        <v>28.75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4.6500000000000004</v>
      </c>
      <c r="L98" s="206">
        <v>289.20999999999998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2.84</v>
      </c>
      <c r="R98" s="206">
        <v>5.35</v>
      </c>
      <c r="S98" s="206">
        <v>3.04</v>
      </c>
      <c r="T98" s="206">
        <v>0</v>
      </c>
      <c r="U98" s="206">
        <v>20.51</v>
      </c>
      <c r="V98" s="206">
        <v>0</v>
      </c>
      <c r="W98" s="206">
        <v>1.92</v>
      </c>
      <c r="X98" s="206">
        <v>14.37</v>
      </c>
      <c r="Y98" s="206">
        <v>0</v>
      </c>
      <c r="Z98" s="206">
        <v>28.75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0.1671350000000002</v>
      </c>
      <c r="L99">
        <f t="shared" si="0"/>
        <v>10.517645000000003</v>
      </c>
      <c r="M99">
        <f t="shared" si="0"/>
        <v>0.63536499999999851</v>
      </c>
      <c r="N99">
        <f t="shared" si="0"/>
        <v>0.82300000000000129</v>
      </c>
      <c r="O99">
        <f t="shared" si="0"/>
        <v>0</v>
      </c>
      <c r="P99">
        <f t="shared" si="0"/>
        <v>0.86760000000000137</v>
      </c>
      <c r="Q99">
        <f t="shared" si="0"/>
        <v>0.1278699999999999</v>
      </c>
      <c r="R99">
        <f t="shared" si="0"/>
        <v>0.24321249999999978</v>
      </c>
      <c r="S99">
        <f t="shared" si="0"/>
        <v>0.1538675000000001</v>
      </c>
      <c r="T99">
        <f t="shared" si="0"/>
        <v>0</v>
      </c>
      <c r="U99">
        <f t="shared" si="0"/>
        <v>0.49223999999999984</v>
      </c>
      <c r="V99">
        <f t="shared" si="0"/>
        <v>0.10233999999999988</v>
      </c>
      <c r="W99">
        <f t="shared" si="0"/>
        <v>0.20890500000000001</v>
      </c>
      <c r="X99">
        <f t="shared" si="0"/>
        <v>0.79508499999999971</v>
      </c>
      <c r="Y99">
        <f t="shared" si="0"/>
        <v>0</v>
      </c>
      <c r="Z99">
        <f t="shared" si="0"/>
        <v>1.3432300000000015</v>
      </c>
      <c r="AA99">
        <f t="shared" si="0"/>
        <v>0.46078249999999976</v>
      </c>
      <c r="AB99">
        <f t="shared" si="0"/>
        <v>0</v>
      </c>
      <c r="AC99">
        <f t="shared" si="0"/>
        <v>0.2562875</v>
      </c>
      <c r="AD99">
        <f t="shared" si="0"/>
        <v>1.2612500000000002E-2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1.462770000000001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0.16752250000000005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44949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509</v>
      </c>
      <c r="AB1" s="91" t="s">
        <v>242</v>
      </c>
      <c r="AC1" s="91" t="s">
        <v>510</v>
      </c>
      <c r="AD1" s="91" t="s">
        <v>511</v>
      </c>
      <c r="AE1" s="91" t="s">
        <v>512</v>
      </c>
      <c r="AF1" s="91" t="s">
        <v>256</v>
      </c>
      <c r="AG1" s="91" t="s">
        <v>513</v>
      </c>
      <c r="AH1" s="91" t="s">
        <v>514</v>
      </c>
      <c r="AI1" s="91" t="s">
        <v>515</v>
      </c>
      <c r="AJ1" s="91" t="s">
        <v>516</v>
      </c>
      <c r="AK1" s="91" t="s">
        <v>517</v>
      </c>
      <c r="AL1" s="91" t="s">
        <v>518</v>
      </c>
      <c r="AM1" s="91" t="s">
        <v>519</v>
      </c>
      <c r="AN1" s="91" t="s">
        <v>520</v>
      </c>
      <c r="AO1" s="91" t="s">
        <v>521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522</v>
      </c>
      <c r="AV1" s="91" t="s">
        <v>523</v>
      </c>
      <c r="AW1" s="91" t="s">
        <v>524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18.28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18.184000000000001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17.952000000000002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9.6905399090947704</v>
      </c>
      <c r="M5" s="81">
        <f t="shared" si="6"/>
        <v>15.817330157205269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9.6905399090947704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0.35739609780644571</v>
      </c>
      <c r="AF5" s="88">
        <v>0.40845268320736655</v>
      </c>
      <c r="AG5" s="88">
        <v>0.40845268320736655</v>
      </c>
      <c r="AH5" s="88">
        <v>0.30633951240552487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0.25528292700460409</v>
      </c>
      <c r="AV5" s="88">
        <v>0.30633951240552487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18.488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16.588000000000001</v>
      </c>
      <c r="C7" s="23"/>
      <c r="D7" s="23"/>
      <c r="E7" s="23"/>
      <c r="F7" s="23"/>
      <c r="G7" s="23"/>
      <c r="H7" s="23"/>
      <c r="I7" s="23"/>
      <c r="J7" s="23">
        <v>5.6678815489749432</v>
      </c>
      <c r="K7" s="25">
        <f t="shared" si="4"/>
        <v>5.6678815489749432</v>
      </c>
      <c r="L7" s="24">
        <f t="shared" si="5"/>
        <v>8.9646993166287032</v>
      </c>
      <c r="M7" s="81">
        <f t="shared" si="6"/>
        <v>14.632580865603646</v>
      </c>
      <c r="O7" s="78">
        <f t="shared" si="7"/>
        <v>-5.6678815489749432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5.6678815489749432</v>
      </c>
      <c r="T7">
        <v>6</v>
      </c>
      <c r="U7" s="87">
        <f>IFERROR(-HLOOKUP($U$1,IEX!$W$2:$BH$98,T7,FALSE),0)</f>
        <v>0</v>
      </c>
      <c r="V7" s="88">
        <f t="shared" si="8"/>
        <v>8.9646993166287032</v>
      </c>
      <c r="W7" s="94"/>
      <c r="X7" s="88">
        <v>0</v>
      </c>
      <c r="Y7" s="88">
        <v>0.23616173120728931</v>
      </c>
      <c r="Z7" s="88">
        <v>0.28339407744874712</v>
      </c>
      <c r="AA7" s="88">
        <v>0.42509111617312073</v>
      </c>
      <c r="AB7" s="88">
        <v>0.94464692482915724</v>
      </c>
      <c r="AC7" s="88">
        <v>0.40619817767653754</v>
      </c>
      <c r="AD7" s="88">
        <v>0.38730523917995441</v>
      </c>
      <c r="AE7" s="88">
        <v>0.33062642369020501</v>
      </c>
      <c r="AF7" s="88">
        <v>0.3778587699316629</v>
      </c>
      <c r="AG7" s="88">
        <v>0.3778587699316629</v>
      </c>
      <c r="AH7" s="88">
        <v>0.28339407744874712</v>
      </c>
      <c r="AI7" s="88">
        <v>0.28339407744874712</v>
      </c>
      <c r="AJ7" s="88">
        <v>0.23616173120728931</v>
      </c>
      <c r="AK7" s="88">
        <v>1.0391116173120729</v>
      </c>
      <c r="AL7" s="88">
        <v>0.94464692482915724</v>
      </c>
      <c r="AM7" s="88">
        <v>0.56678815489749423</v>
      </c>
      <c r="AN7" s="88">
        <v>0.42509111617312073</v>
      </c>
      <c r="AO7" s="88">
        <v>0.56678815489749423</v>
      </c>
      <c r="AP7" s="88">
        <v>0.47232346241457862</v>
      </c>
      <c r="AQ7" s="88">
        <v>0.3778587699316629</v>
      </c>
      <c r="AR7" s="88">
        <v>0.28339407744874712</v>
      </c>
      <c r="AS7" s="88">
        <v>0.28339407744874712</v>
      </c>
      <c r="AT7" s="88">
        <v>0.49121640091116181</v>
      </c>
      <c r="AU7" s="88">
        <v>0.23616173120728931</v>
      </c>
      <c r="AV7" s="88">
        <v>0.28339407744874712</v>
      </c>
      <c r="AW7" s="88">
        <v>0.3778587699316629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18.988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18.027999999999999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18.488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18.488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18.931999999999999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18.760000000000002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17.088000000000001</v>
      </c>
      <c r="C14" s="23"/>
      <c r="D14" s="23"/>
      <c r="E14" s="23"/>
      <c r="F14" s="23"/>
      <c r="G14" s="23"/>
      <c r="H14" s="23"/>
      <c r="I14" s="23"/>
      <c r="J14" s="23">
        <v>5.8387243735763104</v>
      </c>
      <c r="K14" s="25">
        <f t="shared" si="4"/>
        <v>5.8387243735763104</v>
      </c>
      <c r="L14" s="24">
        <f t="shared" si="5"/>
        <v>9.2349157175398631</v>
      </c>
      <c r="M14" s="81">
        <f t="shared" si="6"/>
        <v>15.073640091116173</v>
      </c>
      <c r="O14" s="78">
        <f t="shared" si="7"/>
        <v>-5.8387243735763104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5.8387243735763104</v>
      </c>
      <c r="T14">
        <v>13</v>
      </c>
      <c r="U14" s="87">
        <f>IFERROR(-HLOOKUP($U$1,IEX!$W$2:$BH$98,T14,FALSE),0)</f>
        <v>0</v>
      </c>
      <c r="V14" s="88">
        <f t="shared" si="8"/>
        <v>9.2349157175398631</v>
      </c>
      <c r="W14" s="94"/>
      <c r="X14" s="88">
        <v>0</v>
      </c>
      <c r="Y14" s="88">
        <v>0.24328018223234624</v>
      </c>
      <c r="Z14" s="88">
        <v>0.29193621867881547</v>
      </c>
      <c r="AA14" s="88">
        <v>0.43790432801822321</v>
      </c>
      <c r="AB14" s="88">
        <v>0.97312072892938495</v>
      </c>
      <c r="AC14" s="88">
        <v>0.41844191343963555</v>
      </c>
      <c r="AD14" s="88">
        <v>0.39897949886104783</v>
      </c>
      <c r="AE14" s="88">
        <v>0.34059225512528474</v>
      </c>
      <c r="AF14" s="88">
        <v>0.389248291571754</v>
      </c>
      <c r="AG14" s="88">
        <v>0.389248291571754</v>
      </c>
      <c r="AH14" s="88">
        <v>0.29193621867881547</v>
      </c>
      <c r="AI14" s="88">
        <v>0.29193621867881547</v>
      </c>
      <c r="AJ14" s="88">
        <v>0.24328018223234624</v>
      </c>
      <c r="AK14" s="88">
        <v>1.0704328018223235</v>
      </c>
      <c r="AL14" s="88">
        <v>0.97312072892938495</v>
      </c>
      <c r="AM14" s="88">
        <v>0.58387243735763095</v>
      </c>
      <c r="AN14" s="88">
        <v>0.43790432801822321</v>
      </c>
      <c r="AO14" s="88">
        <v>0.58387243735763095</v>
      </c>
      <c r="AP14" s="88">
        <v>0.48656036446469247</v>
      </c>
      <c r="AQ14" s="88">
        <v>0.389248291571754</v>
      </c>
      <c r="AR14" s="88">
        <v>0.29193621867881547</v>
      </c>
      <c r="AS14" s="88">
        <v>0.29193621867881547</v>
      </c>
      <c r="AT14" s="88">
        <v>0.5060227790432803</v>
      </c>
      <c r="AU14" s="88">
        <v>0.24328018223234624</v>
      </c>
      <c r="AV14" s="88">
        <v>0.29193621867881547</v>
      </c>
      <c r="AW14" s="88">
        <v>0.389248291571754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18.488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17.911999999999999</v>
      </c>
      <c r="C16" s="23"/>
      <c r="D16" s="23"/>
      <c r="E16" s="23"/>
      <c r="F16" s="23"/>
      <c r="G16" s="23"/>
      <c r="H16" s="23"/>
      <c r="I16" s="23"/>
      <c r="J16" s="23">
        <v>6.120273348519361</v>
      </c>
      <c r="K16" s="25">
        <f t="shared" si="4"/>
        <v>6.120273348519361</v>
      </c>
      <c r="L16" s="24">
        <f t="shared" si="5"/>
        <v>9.6802323462414552</v>
      </c>
      <c r="M16" s="81">
        <f t="shared" si="6"/>
        <v>15.800505694760815</v>
      </c>
      <c r="O16" s="78">
        <f t="shared" si="7"/>
        <v>-6.120273348519361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6.120273348519361</v>
      </c>
      <c r="T16">
        <v>15</v>
      </c>
      <c r="U16" s="87">
        <f>IFERROR(-HLOOKUP($U$1,IEX!$W$2:$BH$98,T16,FALSE),0)</f>
        <v>0</v>
      </c>
      <c r="V16" s="88">
        <f t="shared" si="8"/>
        <v>9.6802323462414552</v>
      </c>
      <c r="W16" s="94"/>
      <c r="X16" s="88">
        <v>0</v>
      </c>
      <c r="Y16" s="88">
        <v>0.25501138952164004</v>
      </c>
      <c r="Z16" s="88">
        <v>0.30601366742596808</v>
      </c>
      <c r="AA16" s="88">
        <v>0.45902050113895204</v>
      </c>
      <c r="AB16" s="88">
        <v>1.0200455580865602</v>
      </c>
      <c r="AC16" s="88">
        <v>0.43861958997722089</v>
      </c>
      <c r="AD16" s="88">
        <v>0.41821867881548974</v>
      </c>
      <c r="AE16" s="88">
        <v>0.35701594533029612</v>
      </c>
      <c r="AF16" s="88">
        <v>0.40801822323462411</v>
      </c>
      <c r="AG16" s="88">
        <v>0.40801822323462411</v>
      </c>
      <c r="AH16" s="88">
        <v>0.30601366742596808</v>
      </c>
      <c r="AI16" s="88">
        <v>0.30601366742596808</v>
      </c>
      <c r="AJ16" s="88">
        <v>0.25501138952164004</v>
      </c>
      <c r="AK16" s="88">
        <v>1.1220501138952164</v>
      </c>
      <c r="AL16" s="88">
        <v>1.0200455580865602</v>
      </c>
      <c r="AM16" s="88">
        <v>0.61202733485193617</v>
      </c>
      <c r="AN16" s="88">
        <v>0.45902050113895204</v>
      </c>
      <c r="AO16" s="88">
        <v>0.61202733485193617</v>
      </c>
      <c r="AP16" s="88">
        <v>0.51002277904328008</v>
      </c>
      <c r="AQ16" s="88">
        <v>0.40801822323462411</v>
      </c>
      <c r="AR16" s="88">
        <v>0.30601366742596808</v>
      </c>
      <c r="AS16" s="88">
        <v>0.30601366742596808</v>
      </c>
      <c r="AT16" s="88">
        <v>0.53042369020501146</v>
      </c>
      <c r="AU16" s="88">
        <v>0.25501138952164004</v>
      </c>
      <c r="AV16" s="88">
        <v>0.30601366742596808</v>
      </c>
      <c r="AW16" s="88">
        <v>0.40801822323462411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19.103999999999999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18.872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18.856000000000002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18.376000000000001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15.784000000000001</v>
      </c>
      <c r="C21" s="23"/>
      <c r="D21" s="23"/>
      <c r="E21" s="23"/>
      <c r="F21" s="23"/>
      <c r="G21" s="23"/>
      <c r="H21" s="23"/>
      <c r="I21" s="23"/>
      <c r="J21" s="23">
        <v>5.393166287015946</v>
      </c>
      <c r="K21" s="25">
        <f t="shared" si="4"/>
        <v>5.393166287015946</v>
      </c>
      <c r="L21" s="24">
        <f t="shared" si="5"/>
        <v>8.5301913439635513</v>
      </c>
      <c r="M21" s="81">
        <f t="shared" si="6"/>
        <v>13.923357630979497</v>
      </c>
      <c r="O21" s="78">
        <f t="shared" si="7"/>
        <v>-5.393166287015946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5.393166287015946</v>
      </c>
      <c r="T21">
        <v>20</v>
      </c>
      <c r="U21" s="87">
        <f>IFERROR(-HLOOKUP($U$1,IEX!$W$2:$BH$98,T21,FALSE),0)</f>
        <v>0</v>
      </c>
      <c r="V21" s="88">
        <f t="shared" si="8"/>
        <v>8.5301913439635513</v>
      </c>
      <c r="W21" s="94"/>
      <c r="X21" s="88">
        <v>0</v>
      </c>
      <c r="Y21" s="88">
        <v>0.22471526195899774</v>
      </c>
      <c r="Z21" s="88">
        <v>0.26965831435079729</v>
      </c>
      <c r="AA21" s="88">
        <v>0.40448747152619585</v>
      </c>
      <c r="AB21" s="88">
        <v>0.89886104783599097</v>
      </c>
      <c r="AC21" s="88">
        <v>0.38651025056947608</v>
      </c>
      <c r="AD21" s="88">
        <v>0.36853302961275625</v>
      </c>
      <c r="AE21" s="88">
        <v>0.31460136674259681</v>
      </c>
      <c r="AF21" s="88">
        <v>0.35954441913439639</v>
      </c>
      <c r="AG21" s="88">
        <v>0.35954441913439639</v>
      </c>
      <c r="AH21" s="88">
        <v>0.26965831435079729</v>
      </c>
      <c r="AI21" s="88">
        <v>0.26965831435079729</v>
      </c>
      <c r="AJ21" s="88">
        <v>0.22471526195899774</v>
      </c>
      <c r="AK21" s="88">
        <v>0.98874715261959001</v>
      </c>
      <c r="AL21" s="88">
        <v>0.89886104783599097</v>
      </c>
      <c r="AM21" s="88">
        <v>0.53931662870159458</v>
      </c>
      <c r="AN21" s="88">
        <v>0.40448747152619585</v>
      </c>
      <c r="AO21" s="88">
        <v>0.53931662870159458</v>
      </c>
      <c r="AP21" s="88">
        <v>0.44943052391799548</v>
      </c>
      <c r="AQ21" s="88">
        <v>0.35954441913439639</v>
      </c>
      <c r="AR21" s="88">
        <v>0.26965831435079729</v>
      </c>
      <c r="AS21" s="88">
        <v>0.26965831435079729</v>
      </c>
      <c r="AT21" s="88">
        <v>0.46740774487471531</v>
      </c>
      <c r="AU21" s="88">
        <v>0.22471526195899774</v>
      </c>
      <c r="AV21" s="88">
        <v>0.26965831435079729</v>
      </c>
      <c r="AW21" s="88">
        <v>0.35954441913439639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18.027999999999999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18.547999999999998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18.891999999999999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18.856000000000002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18.527999999999999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17.952000000000002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18.584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18.22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18.739999999999998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19.007999999999999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17.472000000000001</v>
      </c>
      <c r="C32" s="23"/>
      <c r="D32" s="23"/>
      <c r="E32" s="23"/>
      <c r="F32" s="23"/>
      <c r="G32" s="23"/>
      <c r="H32" s="23"/>
      <c r="I32" s="23"/>
      <c r="J32" s="23">
        <v>5.9699316628701595</v>
      </c>
      <c r="K32" s="25">
        <f t="shared" si="4"/>
        <v>5.9699316628701595</v>
      </c>
      <c r="L32" s="24">
        <f t="shared" si="5"/>
        <v>9.4424419134396338</v>
      </c>
      <c r="M32" s="81">
        <f t="shared" si="6"/>
        <v>15.412373576309793</v>
      </c>
      <c r="O32" s="78">
        <f t="shared" si="7"/>
        <v>-5.9699316628701595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5.9699316628701595</v>
      </c>
      <c r="T32">
        <v>31</v>
      </c>
      <c r="U32" s="87">
        <f>IFERROR(-HLOOKUP($U$1,IEX!$W$2:$BH$98,T32,FALSE),0)</f>
        <v>0</v>
      </c>
      <c r="V32" s="88">
        <f t="shared" si="8"/>
        <v>9.4424419134396338</v>
      </c>
      <c r="W32" s="94"/>
      <c r="X32" s="88">
        <v>0</v>
      </c>
      <c r="Y32" s="88">
        <v>0.24874715261959002</v>
      </c>
      <c r="Z32" s="88">
        <v>0.29849658314350797</v>
      </c>
      <c r="AA32" s="88">
        <v>0.44774487471526203</v>
      </c>
      <c r="AB32" s="88">
        <v>0.99498861047836007</v>
      </c>
      <c r="AC32" s="88">
        <v>0.4278451025056948</v>
      </c>
      <c r="AD32" s="88">
        <v>0.40794533029612756</v>
      </c>
      <c r="AE32" s="88">
        <v>0.34824601366742597</v>
      </c>
      <c r="AF32" s="88">
        <v>0.39799544419134397</v>
      </c>
      <c r="AG32" s="88">
        <v>0.39799544419134397</v>
      </c>
      <c r="AH32" s="88">
        <v>0.29849658314350797</v>
      </c>
      <c r="AI32" s="88">
        <v>0.29849658314350797</v>
      </c>
      <c r="AJ32" s="88">
        <v>0.24874715261959002</v>
      </c>
      <c r="AK32" s="88">
        <v>1.0944874715261961</v>
      </c>
      <c r="AL32" s="88">
        <v>0.99498861047836007</v>
      </c>
      <c r="AM32" s="88">
        <v>0.59699316628701593</v>
      </c>
      <c r="AN32" s="88">
        <v>0.44774487471526203</v>
      </c>
      <c r="AO32" s="88">
        <v>0.59699316628701593</v>
      </c>
      <c r="AP32" s="88">
        <v>0.49749430523918003</v>
      </c>
      <c r="AQ32" s="88">
        <v>0.39799544419134397</v>
      </c>
      <c r="AR32" s="88">
        <v>0.29849658314350797</v>
      </c>
      <c r="AS32" s="88">
        <v>0.29849658314350797</v>
      </c>
      <c r="AT32" s="88">
        <v>0.51739407744874732</v>
      </c>
      <c r="AU32" s="88">
        <v>0.24874715261959002</v>
      </c>
      <c r="AV32" s="88">
        <v>0.29849658314350797</v>
      </c>
      <c r="AW32" s="88">
        <v>0.39799544419134397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18.507999999999999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19.143999999999998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18.835999999999999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19.22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19.315999999999999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18.664000000000001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18.911999999999999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19.18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18.952000000000002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19.143999999999998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18.872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18.835999999999999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18.795999999999999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18.968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19.047999999999998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19.123999999999999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18.795999999999999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18.891999999999999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18.547999999999998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18.664000000000001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18.584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17.472000000000001</v>
      </c>
      <c r="C55" s="23"/>
      <c r="D55" s="23"/>
      <c r="E55" s="23"/>
      <c r="F55" s="23"/>
      <c r="G55" s="23"/>
      <c r="H55" s="23"/>
      <c r="I55" s="23"/>
      <c r="J55" s="23">
        <v>5.9699316628701595</v>
      </c>
      <c r="K55" s="25">
        <f t="shared" si="4"/>
        <v>5.9699316628701595</v>
      </c>
      <c r="L55" s="24">
        <f t="shared" si="5"/>
        <v>9.4424419134396338</v>
      </c>
      <c r="M55" s="81">
        <f t="shared" si="6"/>
        <v>15.412373576309793</v>
      </c>
      <c r="O55" s="78">
        <f t="shared" si="7"/>
        <v>-5.9699316628701595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5.9699316628701595</v>
      </c>
      <c r="T55">
        <v>54</v>
      </c>
      <c r="U55" s="87">
        <f>IFERROR(-HLOOKUP($U$1,IEX!$W$2:$BH$98,T55,FALSE),0)</f>
        <v>0</v>
      </c>
      <c r="V55" s="88">
        <f t="shared" si="8"/>
        <v>9.4424419134396338</v>
      </c>
      <c r="W55" s="94"/>
      <c r="X55" s="88">
        <v>0</v>
      </c>
      <c r="Y55" s="88">
        <v>0.24874715261959002</v>
      </c>
      <c r="Z55" s="88">
        <v>0.29849658314350797</v>
      </c>
      <c r="AA55" s="88">
        <v>0.44774487471526203</v>
      </c>
      <c r="AB55" s="88">
        <v>0.99498861047836007</v>
      </c>
      <c r="AC55" s="88">
        <v>0.4278451025056948</v>
      </c>
      <c r="AD55" s="88">
        <v>0.40794533029612756</v>
      </c>
      <c r="AE55" s="88">
        <v>0.34824601366742597</v>
      </c>
      <c r="AF55" s="88">
        <v>0.39799544419134397</v>
      </c>
      <c r="AG55" s="88">
        <v>0.39799544419134397</v>
      </c>
      <c r="AH55" s="88">
        <v>0.29849658314350797</v>
      </c>
      <c r="AI55" s="88">
        <v>0.29849658314350797</v>
      </c>
      <c r="AJ55" s="88">
        <v>0.24874715261959002</v>
      </c>
      <c r="AK55" s="88">
        <v>1.0944874715261961</v>
      </c>
      <c r="AL55" s="88">
        <v>0.99498861047836007</v>
      </c>
      <c r="AM55" s="88">
        <v>0.59699316628701593</v>
      </c>
      <c r="AN55" s="88">
        <v>0.44774487471526203</v>
      </c>
      <c r="AO55" s="88">
        <v>0.59699316628701593</v>
      </c>
      <c r="AP55" s="88">
        <v>0.49749430523918003</v>
      </c>
      <c r="AQ55" s="88">
        <v>0.39799544419134397</v>
      </c>
      <c r="AR55" s="88">
        <v>0.29849658314350797</v>
      </c>
      <c r="AS55" s="88">
        <v>0.29849658314350797</v>
      </c>
      <c r="AT55" s="88">
        <v>0.51739407744874732</v>
      </c>
      <c r="AU55" s="88">
        <v>0.24874715261959002</v>
      </c>
      <c r="AV55" s="88">
        <v>0.29849658314350797</v>
      </c>
      <c r="AW55" s="88">
        <v>0.39799544419134397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18.391999999999999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18.776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18.815999999999999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18.776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18.143999999999998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19.007999999999999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19.103999999999999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18.891999999999999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18.507999999999999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18.911999999999999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18.891999999999999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18.872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18.664000000000001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18.68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18.856000000000002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18.643999999999998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18.776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18.603999999999999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18.815999999999999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17.664000000000001</v>
      </c>
      <c r="C78" s="23"/>
      <c r="D78" s="23"/>
      <c r="E78" s="23"/>
      <c r="F78" s="23"/>
      <c r="G78" s="23"/>
      <c r="H78" s="23"/>
      <c r="I78" s="23"/>
      <c r="J78" s="23">
        <v>6.035535307517085</v>
      </c>
      <c r="K78" s="25">
        <f t="shared" si="17"/>
        <v>6.035535307517085</v>
      </c>
      <c r="L78" s="24">
        <f t="shared" si="18"/>
        <v>9.5462050113895227</v>
      </c>
      <c r="M78" s="81">
        <f t="shared" si="19"/>
        <v>15.581740318906608</v>
      </c>
      <c r="O78" s="78">
        <f t="shared" si="20"/>
        <v>-6.035535307517085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6.035535307517085</v>
      </c>
      <c r="T78">
        <v>77</v>
      </c>
      <c r="U78" s="87">
        <f>IFERROR(-HLOOKUP($U$1,IEX!$W$2:$BH$98,T78,FALSE),0)</f>
        <v>0</v>
      </c>
      <c r="V78" s="88">
        <f t="shared" si="21"/>
        <v>9.5462050113895227</v>
      </c>
      <c r="W78" s="94"/>
      <c r="X78" s="88">
        <v>0</v>
      </c>
      <c r="Y78" s="88">
        <v>0.25148063781321184</v>
      </c>
      <c r="Z78" s="88">
        <v>0.30177676537585418</v>
      </c>
      <c r="AA78" s="88">
        <v>0.45266514806378128</v>
      </c>
      <c r="AB78" s="88">
        <v>1.0059225512528474</v>
      </c>
      <c r="AC78" s="88">
        <v>0.43254669703872439</v>
      </c>
      <c r="AD78" s="88">
        <v>0.41242824601366745</v>
      </c>
      <c r="AE78" s="88">
        <v>0.35207289293849658</v>
      </c>
      <c r="AF78" s="88">
        <v>0.40236902050113904</v>
      </c>
      <c r="AG78" s="88">
        <v>0.40236902050113904</v>
      </c>
      <c r="AH78" s="88">
        <v>0.30177676537585418</v>
      </c>
      <c r="AI78" s="88">
        <v>0.30177676537585418</v>
      </c>
      <c r="AJ78" s="88">
        <v>0.25148063781321184</v>
      </c>
      <c r="AK78" s="88">
        <v>1.1065148063781323</v>
      </c>
      <c r="AL78" s="88">
        <v>1.0059225512528474</v>
      </c>
      <c r="AM78" s="88">
        <v>0.60355353075170837</v>
      </c>
      <c r="AN78" s="88">
        <v>0.45266514806378128</v>
      </c>
      <c r="AO78" s="88">
        <v>0.60355353075170837</v>
      </c>
      <c r="AP78" s="88">
        <v>0.50296127562642368</v>
      </c>
      <c r="AQ78" s="88">
        <v>0.40236902050113904</v>
      </c>
      <c r="AR78" s="88">
        <v>0.30177676537585418</v>
      </c>
      <c r="AS78" s="88">
        <v>0.30177676537585418</v>
      </c>
      <c r="AT78" s="88">
        <v>0.52307972665148073</v>
      </c>
      <c r="AU78" s="88">
        <v>0.25148063781321184</v>
      </c>
      <c r="AV78" s="88">
        <v>0.30177676537585418</v>
      </c>
      <c r="AW78" s="88">
        <v>0.40236902050113904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18.835999999999999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18.472000000000001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18.568000000000001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18.760000000000002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18.72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18.472000000000001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18.123999999999999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18.952000000000002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18.776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19.064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19.064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19.064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19.16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18.952000000000002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19.123999999999999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9.6905399090947704</v>
      </c>
      <c r="M93" s="81">
        <f t="shared" si="19"/>
        <v>15.817330157205269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9.6905399090947704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0.35739609780644571</v>
      </c>
      <c r="AF93" s="88">
        <v>0.40845268320736655</v>
      </c>
      <c r="AG93" s="88">
        <v>0.40845268320736655</v>
      </c>
      <c r="AH93" s="88">
        <v>0.30633951240552487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0.25528292700460409</v>
      </c>
      <c r="AV93" s="88">
        <v>0.30633951240552487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19.18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19.103999999999999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9.6905399090947704</v>
      </c>
      <c r="M95" s="81">
        <f t="shared" si="19"/>
        <v>15.817330157205269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9.6905399090947704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0.35739609780644571</v>
      </c>
      <c r="AF95" s="88">
        <v>0.40845268320736655</v>
      </c>
      <c r="AG95" s="88">
        <v>0.40845268320736655</v>
      </c>
      <c r="AH95" s="88">
        <v>0.30633951240552487</v>
      </c>
      <c r="AI95" s="88">
        <v>0.30633951240552487</v>
      </c>
      <c r="AJ95" s="88">
        <v>0.25528292700460409</v>
      </c>
      <c r="AK95" s="88">
        <v>1.123244878820258</v>
      </c>
      <c r="AL95" s="88">
        <v>1.0211317080184164</v>
      </c>
      <c r="AM95" s="88">
        <v>0.61267902481104974</v>
      </c>
      <c r="AN95" s="88">
        <v>0.45950926860828734</v>
      </c>
      <c r="AO95" s="88">
        <v>0.61267902481104974</v>
      </c>
      <c r="AP95" s="88">
        <v>0.51056585400920818</v>
      </c>
      <c r="AQ95" s="88">
        <v>0.40845268320736655</v>
      </c>
      <c r="AR95" s="88">
        <v>0.30633951240552487</v>
      </c>
      <c r="AS95" s="88">
        <v>0.30633951240552487</v>
      </c>
      <c r="AT95" s="88">
        <v>0.53098848816957656</v>
      </c>
      <c r="AU95" s="88">
        <v>0.25528292700460409</v>
      </c>
      <c r="AV95" s="88">
        <v>0.30633951240552487</v>
      </c>
      <c r="AW95" s="88">
        <v>0.40845268320736655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19.047999999999998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19.143999999999998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19.123999999999999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0.44731600000000038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0.14656994406829488</v>
      </c>
      <c r="K99" s="25">
        <f t="shared" si="22"/>
        <v>0.14656994406829488</v>
      </c>
      <c r="L99" s="25">
        <f t="shared" si="22"/>
        <v>0.23182479486801952</v>
      </c>
      <c r="M99" s="85">
        <f t="shared" si="22"/>
        <v>0.37839473893631398</v>
      </c>
      <c r="O99" s="78">
        <f>SUM(O3:O98)/4000</f>
        <v>-0.14656994406829488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0.14656994406829488</v>
      </c>
      <c r="U99" s="89">
        <f t="shared" ref="U99:AK99" si="24">SUM(U3:U98)/4000</f>
        <v>0</v>
      </c>
      <c r="V99" s="89">
        <f t="shared" si="24"/>
        <v>0.23182479486801952</v>
      </c>
      <c r="W99" s="94"/>
      <c r="X99" s="89">
        <f t="shared" si="24"/>
        <v>0</v>
      </c>
      <c r="Y99" s="89">
        <f t="shared" si="24"/>
        <v>6.1070810028456051E-3</v>
      </c>
      <c r="Z99" s="89">
        <f t="shared" si="24"/>
        <v>7.328497203414738E-3</v>
      </c>
      <c r="AA99" s="89">
        <f t="shared" si="24"/>
        <v>1.0992745805122077E-2</v>
      </c>
      <c r="AB99" s="89">
        <f t="shared" si="24"/>
        <v>2.4428324011382421E-2</v>
      </c>
      <c r="AC99" s="89">
        <f t="shared" si="24"/>
        <v>1.050417932489443E-2</v>
      </c>
      <c r="AD99" s="89">
        <f t="shared" si="24"/>
        <v>1.0015612844666778E-2</v>
      </c>
      <c r="AE99" s="89">
        <f t="shared" si="24"/>
        <v>8.5499134039838578E-3</v>
      </c>
      <c r="AF99" s="89">
        <f t="shared" si="24"/>
        <v>9.7713296045529516E-3</v>
      </c>
      <c r="AG99" s="89">
        <f t="shared" si="24"/>
        <v>9.7713296045529516E-3</v>
      </c>
      <c r="AH99" s="89">
        <f t="shared" si="24"/>
        <v>7.328497203414738E-3</v>
      </c>
      <c r="AI99" s="89">
        <f t="shared" si="24"/>
        <v>7.328497203414738E-3</v>
      </c>
      <c r="AJ99" s="89">
        <f t="shared" si="24"/>
        <v>6.1070810028456051E-3</v>
      </c>
      <c r="AK99" s="89">
        <f t="shared" si="24"/>
        <v>2.6871156412520688E-2</v>
      </c>
      <c r="AL99" s="89">
        <f t="shared" ref="AL99:AQ99" si="25">SUM(AL3:AL98)/4000</f>
        <v>2.4428324011382421E-2</v>
      </c>
      <c r="AM99" s="89">
        <f t="shared" si="25"/>
        <v>1.4656994406829476E-2</v>
      </c>
      <c r="AN99" s="89">
        <f t="shared" si="25"/>
        <v>1.0992745805122077E-2</v>
      </c>
      <c r="AO99" s="89">
        <f t="shared" si="25"/>
        <v>1.4656994406829476E-2</v>
      </c>
      <c r="AP99" s="89">
        <f t="shared" si="25"/>
        <v>1.221416200569121E-2</v>
      </c>
      <c r="AQ99" s="89">
        <f t="shared" si="25"/>
        <v>9.7713296045529516E-3</v>
      </c>
      <c r="AR99" s="89">
        <f t="shared" ref="AR99:BK99" si="26">SUM(AR3:AR98)/4000</f>
        <v>7.328497203414738E-3</v>
      </c>
      <c r="AS99" s="89">
        <f t="shared" si="26"/>
        <v>7.328497203414738E-3</v>
      </c>
      <c r="AT99" s="89">
        <f t="shared" si="26"/>
        <v>1.2702728485918864E-2</v>
      </c>
      <c r="AU99" s="89">
        <f t="shared" si="26"/>
        <v>6.1070810028456051E-3</v>
      </c>
      <c r="AV99" s="89">
        <f t="shared" si="26"/>
        <v>7.328497203414738E-3</v>
      </c>
      <c r="AW99" s="89">
        <f t="shared" si="26"/>
        <v>9.7713296045529516E-3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2.06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0.18</v>
      </c>
      <c r="R3" s="206">
        <v>0.49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2.06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0.18</v>
      </c>
      <c r="R4" s="206">
        <v>0.56000000000000005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2.06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0.18</v>
      </c>
      <c r="R5" s="206">
        <v>0.56000000000000005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2.06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0.18</v>
      </c>
      <c r="R6" s="206">
        <v>0.56000000000000005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2.0699999999999998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0.2</v>
      </c>
      <c r="R7" s="206">
        <v>0.56000000000000005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2.0699999999999998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0.2</v>
      </c>
      <c r="R8" s="206">
        <v>0.56000000000000005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2.0699999999999998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0.2</v>
      </c>
      <c r="R9" s="206">
        <v>0.56000000000000005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2.0699999999999998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0.2</v>
      </c>
      <c r="R10" s="206">
        <v>0.56000000000000005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2.0699999999999998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0.2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2.0699999999999998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0.2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2.0699999999999998</v>
      </c>
      <c r="M13" s="206">
        <v>2.36</v>
      </c>
      <c r="N13" s="206">
        <v>2.4</v>
      </c>
      <c r="O13" s="206">
        <v>2.78</v>
      </c>
      <c r="P13" s="206">
        <v>0</v>
      </c>
      <c r="Q13" s="206">
        <v>0.2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2.0699999999999998</v>
      </c>
      <c r="M14" s="206">
        <v>2.36</v>
      </c>
      <c r="N14" s="206">
        <v>2.4</v>
      </c>
      <c r="O14" s="206">
        <v>2.66</v>
      </c>
      <c r="P14" s="206">
        <v>0</v>
      </c>
      <c r="Q14" s="206">
        <v>0.2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2.0699999999999998</v>
      </c>
      <c r="M15" s="206">
        <v>2.36</v>
      </c>
      <c r="N15" s="206">
        <v>2.4</v>
      </c>
      <c r="O15" s="206">
        <v>2.66</v>
      </c>
      <c r="P15" s="206">
        <v>0</v>
      </c>
      <c r="Q15" s="206">
        <v>0.2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2.0699999999999998</v>
      </c>
      <c r="M16" s="206">
        <v>2.36</v>
      </c>
      <c r="N16" s="206">
        <v>2.4</v>
      </c>
      <c r="O16" s="206">
        <v>2.66</v>
      </c>
      <c r="P16" s="206">
        <v>0</v>
      </c>
      <c r="Q16" s="206">
        <v>0.2</v>
      </c>
      <c r="R16" s="206">
        <v>0.56000000000000005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2.0699999999999998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0.2</v>
      </c>
      <c r="R17" s="206">
        <v>0.56000000000000005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2.0699999999999998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0.2</v>
      </c>
      <c r="R18" s="206">
        <v>0.56000000000000005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2.0699999999999998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0.2</v>
      </c>
      <c r="R19" s="206">
        <v>0.55000000000000004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2.0699999999999998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0.2</v>
      </c>
      <c r="R20" s="206">
        <v>0.55000000000000004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2.0699999999999998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0.2</v>
      </c>
      <c r="R21" s="206">
        <v>0.47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2.0699999999999998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0.2</v>
      </c>
      <c r="R22" s="206">
        <v>0.47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2.0699999999999998</v>
      </c>
      <c r="M23" s="206">
        <v>2.0299999999999998</v>
      </c>
      <c r="N23" s="206">
        <v>2.34</v>
      </c>
      <c r="O23" s="206">
        <v>2.38</v>
      </c>
      <c r="P23" s="206">
        <v>0</v>
      </c>
      <c r="Q23" s="206">
        <v>0.19</v>
      </c>
      <c r="R23" s="206">
        <v>0</v>
      </c>
      <c r="S23" s="206">
        <v>0.2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19.64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</v>
      </c>
      <c r="R24" s="206">
        <v>0</v>
      </c>
      <c r="S24" s="206">
        <v>0.16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19.64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19.64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19.64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19.22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19.64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19.64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19.64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19.64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19.64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19.64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1.77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19.64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1.77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1.1399999999999999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19.64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1.61</v>
      </c>
      <c r="L61" s="206">
        <v>2.04</v>
      </c>
      <c r="M61" s="206">
        <v>1.95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1.38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2.2000000000000002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1.38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1.38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1.38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1.38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18.690000000000001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18.690000000000001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18.690000000000001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2.0099999999999998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18.690000000000001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2.13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18.690000000000001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18.690000000000001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18.690000000000001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18.690000000000001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18.690000000000001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</v>
      </c>
      <c r="L96" s="206">
        <v>2.04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0.13</v>
      </c>
      <c r="R96" s="206">
        <v>0</v>
      </c>
      <c r="S96" s="206">
        <v>0.21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</v>
      </c>
      <c r="L97" s="206">
        <v>2.04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0.16</v>
      </c>
      <c r="R97" s="206">
        <v>0.47</v>
      </c>
      <c r="S97" s="206">
        <v>0.22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</v>
      </c>
      <c r="L98" s="206">
        <v>2.04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0.16</v>
      </c>
      <c r="R98" s="206">
        <v>0.47</v>
      </c>
      <c r="S98" s="206">
        <v>0.22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7.9274999999999988E-3</v>
      </c>
      <c r="L99">
        <f t="shared" si="0"/>
        <v>4.9097499999999981E-2</v>
      </c>
      <c r="M99">
        <f t="shared" si="0"/>
        <v>5.3944999999999944E-2</v>
      </c>
      <c r="N99">
        <f t="shared" si="0"/>
        <v>5.7585000000000094E-2</v>
      </c>
      <c r="O99">
        <f t="shared" si="0"/>
        <v>6.379999999999994E-2</v>
      </c>
      <c r="P99">
        <f t="shared" si="0"/>
        <v>0</v>
      </c>
      <c r="Q99">
        <f t="shared" si="0"/>
        <v>1.1400000000000004E-3</v>
      </c>
      <c r="R99">
        <f t="shared" si="0"/>
        <v>2.9675000000000018E-3</v>
      </c>
      <c r="S99">
        <f t="shared" si="0"/>
        <v>1.6975E-3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4.4204999999999911E-2</v>
      </c>
      <c r="AD99">
        <f t="shared" si="0"/>
        <v>2.0099999999999996E-3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0.4538975000000004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39.42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287.42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287.42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36.340000000000003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34.909999999999997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34.909999999999997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34.909999999999997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27.74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28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28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28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28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28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277.42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277.42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287.42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287.42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287.42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287.42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287.42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0.81212250000000008</v>
      </c>
      <c r="D99" s="156">
        <f t="shared" si="0"/>
        <v>4.1935E-2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6.6403149999999993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4.21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9.44</v>
      </c>
      <c r="M3" s="206">
        <v>2.62</v>
      </c>
      <c r="N3" s="206">
        <v>2.14</v>
      </c>
      <c r="O3" s="206">
        <v>3.02</v>
      </c>
      <c r="P3" s="206">
        <v>1.02</v>
      </c>
      <c r="Q3" s="206">
        <v>4.8899999999999997</v>
      </c>
      <c r="R3" s="206">
        <v>10.26</v>
      </c>
      <c r="S3" s="206">
        <v>5.67</v>
      </c>
      <c r="T3" s="206">
        <v>0.56000000000000005</v>
      </c>
      <c r="U3" s="206">
        <v>2.16</v>
      </c>
      <c r="V3" s="206">
        <v>7.97</v>
      </c>
      <c r="W3" s="206">
        <v>13.1</v>
      </c>
      <c r="X3" s="206">
        <v>43.82</v>
      </c>
      <c r="Y3" s="206">
        <v>0</v>
      </c>
      <c r="Z3" s="206">
        <v>55.71</v>
      </c>
      <c r="AA3" s="206">
        <v>15.98</v>
      </c>
      <c r="AB3" s="206">
        <v>0</v>
      </c>
      <c r="AC3" s="206">
        <v>1.77</v>
      </c>
      <c r="AD3" s="206">
        <v>12.46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4.21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9.44</v>
      </c>
      <c r="M4" s="206">
        <v>32.11</v>
      </c>
      <c r="N4" s="206">
        <v>2.14</v>
      </c>
      <c r="O4" s="206">
        <v>3.02</v>
      </c>
      <c r="P4" s="206">
        <v>1.02</v>
      </c>
      <c r="Q4" s="206">
        <v>4.8899999999999997</v>
      </c>
      <c r="R4" s="206">
        <v>9.2200000000000006</v>
      </c>
      <c r="S4" s="206">
        <v>5.67</v>
      </c>
      <c r="T4" s="206">
        <v>0.56000000000000005</v>
      </c>
      <c r="U4" s="206">
        <v>2.16</v>
      </c>
      <c r="V4" s="206">
        <v>7.97</v>
      </c>
      <c r="W4" s="206">
        <v>15.01</v>
      </c>
      <c r="X4" s="206">
        <v>50.42</v>
      </c>
      <c r="Y4" s="206">
        <v>0</v>
      </c>
      <c r="Z4" s="206">
        <v>55.71</v>
      </c>
      <c r="AA4" s="206">
        <v>15.98</v>
      </c>
      <c r="AB4" s="206">
        <v>0</v>
      </c>
      <c r="AC4" s="206">
        <v>1.77</v>
      </c>
      <c r="AD4" s="206">
        <v>12.46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4.21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9.44</v>
      </c>
      <c r="M5" s="206">
        <v>48.4</v>
      </c>
      <c r="N5" s="206">
        <v>2.14</v>
      </c>
      <c r="O5" s="206">
        <v>3.02</v>
      </c>
      <c r="P5" s="206">
        <v>1.02</v>
      </c>
      <c r="Q5" s="206">
        <v>4.8899999999999997</v>
      </c>
      <c r="R5" s="206">
        <v>9.2200000000000006</v>
      </c>
      <c r="S5" s="206">
        <v>5.67</v>
      </c>
      <c r="T5" s="206">
        <v>0.56000000000000005</v>
      </c>
      <c r="U5" s="206">
        <v>2.16</v>
      </c>
      <c r="V5" s="206">
        <v>7.97</v>
      </c>
      <c r="W5" s="206">
        <v>15.23</v>
      </c>
      <c r="X5" s="206">
        <v>50.42</v>
      </c>
      <c r="Y5" s="206">
        <v>0</v>
      </c>
      <c r="Z5" s="206">
        <v>55.71</v>
      </c>
      <c r="AA5" s="206">
        <v>15.98</v>
      </c>
      <c r="AB5" s="206">
        <v>0</v>
      </c>
      <c r="AC5" s="206">
        <v>1.77</v>
      </c>
      <c r="AD5" s="206">
        <v>12.46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4.21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9.44</v>
      </c>
      <c r="M6" s="206">
        <v>48.4</v>
      </c>
      <c r="N6" s="206">
        <v>2.14</v>
      </c>
      <c r="O6" s="206">
        <v>3.02</v>
      </c>
      <c r="P6" s="206">
        <v>1.02</v>
      </c>
      <c r="Q6" s="206">
        <v>4.8899999999999997</v>
      </c>
      <c r="R6" s="206">
        <v>9.2200000000000006</v>
      </c>
      <c r="S6" s="206">
        <v>5.67</v>
      </c>
      <c r="T6" s="206">
        <v>0.56000000000000005</v>
      </c>
      <c r="U6" s="206">
        <v>2.16</v>
      </c>
      <c r="V6" s="206">
        <v>7.97</v>
      </c>
      <c r="W6" s="206">
        <v>15.23</v>
      </c>
      <c r="X6" s="206">
        <v>50.42</v>
      </c>
      <c r="Y6" s="206">
        <v>0</v>
      </c>
      <c r="Z6" s="206">
        <v>55.71</v>
      </c>
      <c r="AA6" s="206">
        <v>15.98</v>
      </c>
      <c r="AB6" s="206">
        <v>0</v>
      </c>
      <c r="AC6" s="206">
        <v>1.77</v>
      </c>
      <c r="AD6" s="206">
        <v>12.46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4.21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9.44</v>
      </c>
      <c r="M7" s="206">
        <v>48.4</v>
      </c>
      <c r="N7" s="206">
        <v>2.14</v>
      </c>
      <c r="O7" s="206">
        <v>3.02</v>
      </c>
      <c r="P7" s="206">
        <v>1.02</v>
      </c>
      <c r="Q7" s="206">
        <v>4.55</v>
      </c>
      <c r="R7" s="206">
        <v>9.2200000000000006</v>
      </c>
      <c r="S7" s="206">
        <v>5.67</v>
      </c>
      <c r="T7" s="206">
        <v>0.56000000000000005</v>
      </c>
      <c r="U7" s="206">
        <v>2.16</v>
      </c>
      <c r="V7" s="206">
        <v>7.97</v>
      </c>
      <c r="W7" s="206">
        <v>15.59</v>
      </c>
      <c r="X7" s="206">
        <v>50.42</v>
      </c>
      <c r="Y7" s="206">
        <v>0</v>
      </c>
      <c r="Z7" s="206">
        <v>55.71</v>
      </c>
      <c r="AA7" s="206">
        <v>15.98</v>
      </c>
      <c r="AB7" s="206">
        <v>0</v>
      </c>
      <c r="AC7" s="206">
        <v>1.77</v>
      </c>
      <c r="AD7" s="206">
        <v>12.46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4.21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9.44</v>
      </c>
      <c r="M8" s="206">
        <v>48.4</v>
      </c>
      <c r="N8" s="206">
        <v>2.14</v>
      </c>
      <c r="O8" s="206">
        <v>3.02</v>
      </c>
      <c r="P8" s="206">
        <v>1.02</v>
      </c>
      <c r="Q8" s="206">
        <v>4.55</v>
      </c>
      <c r="R8" s="206">
        <v>9.2200000000000006</v>
      </c>
      <c r="S8" s="206">
        <v>5.67</v>
      </c>
      <c r="T8" s="206">
        <v>0.56000000000000005</v>
      </c>
      <c r="U8" s="206">
        <v>2.16</v>
      </c>
      <c r="V8" s="206">
        <v>7.97</v>
      </c>
      <c r="W8" s="206">
        <v>15.59</v>
      </c>
      <c r="X8" s="206">
        <v>50.42</v>
      </c>
      <c r="Y8" s="206">
        <v>0</v>
      </c>
      <c r="Z8" s="206">
        <v>55.71</v>
      </c>
      <c r="AA8" s="206">
        <v>15.98</v>
      </c>
      <c r="AB8" s="206">
        <v>0</v>
      </c>
      <c r="AC8" s="206">
        <v>1.77</v>
      </c>
      <c r="AD8" s="206">
        <v>12.46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4.21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9.44</v>
      </c>
      <c r="M9" s="206">
        <v>48.4</v>
      </c>
      <c r="N9" s="206">
        <v>2.14</v>
      </c>
      <c r="O9" s="206">
        <v>3.02</v>
      </c>
      <c r="P9" s="206">
        <v>1.02</v>
      </c>
      <c r="Q9" s="206">
        <v>4.55</v>
      </c>
      <c r="R9" s="206">
        <v>9.2200000000000006</v>
      </c>
      <c r="S9" s="206">
        <v>5.67</v>
      </c>
      <c r="T9" s="206">
        <v>0.56000000000000005</v>
      </c>
      <c r="U9" s="206">
        <v>2.16</v>
      </c>
      <c r="V9" s="206">
        <v>7.97</v>
      </c>
      <c r="W9" s="206">
        <v>15.59</v>
      </c>
      <c r="X9" s="206">
        <v>50.42</v>
      </c>
      <c r="Y9" s="206">
        <v>0</v>
      </c>
      <c r="Z9" s="206">
        <v>55.71</v>
      </c>
      <c r="AA9" s="206">
        <v>15.98</v>
      </c>
      <c r="AB9" s="206">
        <v>0</v>
      </c>
      <c r="AC9" s="206">
        <v>1.77</v>
      </c>
      <c r="AD9" s="206">
        <v>12.46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4.21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9.44</v>
      </c>
      <c r="M10" s="206">
        <v>48.4</v>
      </c>
      <c r="N10" s="206">
        <v>2.14</v>
      </c>
      <c r="O10" s="206">
        <v>3.02</v>
      </c>
      <c r="P10" s="206">
        <v>1.02</v>
      </c>
      <c r="Q10" s="206">
        <v>4.55</v>
      </c>
      <c r="R10" s="206">
        <v>9.2200000000000006</v>
      </c>
      <c r="S10" s="206">
        <v>5.67</v>
      </c>
      <c r="T10" s="206">
        <v>0.56000000000000005</v>
      </c>
      <c r="U10" s="206">
        <v>2.16</v>
      </c>
      <c r="V10" s="206">
        <v>7.97</v>
      </c>
      <c r="W10" s="206">
        <v>15.59</v>
      </c>
      <c r="X10" s="206">
        <v>50.42</v>
      </c>
      <c r="Y10" s="206">
        <v>0</v>
      </c>
      <c r="Z10" s="206">
        <v>55.71</v>
      </c>
      <c r="AA10" s="206">
        <v>15.98</v>
      </c>
      <c r="AB10" s="206">
        <v>0</v>
      </c>
      <c r="AC10" s="206">
        <v>1.77</v>
      </c>
      <c r="AD10" s="206">
        <v>12.46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4.21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9.44</v>
      </c>
      <c r="M11" s="206">
        <v>48.4</v>
      </c>
      <c r="N11" s="206">
        <v>2.14</v>
      </c>
      <c r="O11" s="206">
        <v>3.02</v>
      </c>
      <c r="P11" s="206">
        <v>1.02</v>
      </c>
      <c r="Q11" s="206">
        <v>4.55</v>
      </c>
      <c r="R11" s="206">
        <v>9.2200000000000006</v>
      </c>
      <c r="S11" s="206">
        <v>5.67</v>
      </c>
      <c r="T11" s="206">
        <v>0.56000000000000005</v>
      </c>
      <c r="U11" s="206">
        <v>2.16</v>
      </c>
      <c r="V11" s="206">
        <v>7.97</v>
      </c>
      <c r="W11" s="206">
        <v>15.59</v>
      </c>
      <c r="X11" s="206">
        <v>50.42</v>
      </c>
      <c r="Y11" s="206">
        <v>0</v>
      </c>
      <c r="Z11" s="206">
        <v>55.71</v>
      </c>
      <c r="AA11" s="206">
        <v>15.98</v>
      </c>
      <c r="AB11" s="206">
        <v>0</v>
      </c>
      <c r="AC11" s="206">
        <v>1.77</v>
      </c>
      <c r="AD11" s="206">
        <v>12.46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4.21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9.44</v>
      </c>
      <c r="M12" s="206">
        <v>48.4</v>
      </c>
      <c r="N12" s="206">
        <v>2.14</v>
      </c>
      <c r="O12" s="206">
        <v>3.02</v>
      </c>
      <c r="P12" s="206">
        <v>1.02</v>
      </c>
      <c r="Q12" s="206">
        <v>4.55</v>
      </c>
      <c r="R12" s="206">
        <v>9.2200000000000006</v>
      </c>
      <c r="S12" s="206">
        <v>5.67</v>
      </c>
      <c r="T12" s="206">
        <v>0.56000000000000005</v>
      </c>
      <c r="U12" s="206">
        <v>2.16</v>
      </c>
      <c r="V12" s="206">
        <v>7.97</v>
      </c>
      <c r="W12" s="206">
        <v>15.59</v>
      </c>
      <c r="X12" s="206">
        <v>50.42</v>
      </c>
      <c r="Y12" s="206">
        <v>0</v>
      </c>
      <c r="Z12" s="206">
        <v>55.71</v>
      </c>
      <c r="AA12" s="206">
        <v>15.98</v>
      </c>
      <c r="AB12" s="206">
        <v>0</v>
      </c>
      <c r="AC12" s="206">
        <v>1.77</v>
      </c>
      <c r="AD12" s="206">
        <v>12.46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4.21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9.44</v>
      </c>
      <c r="M13" s="206">
        <v>47.49</v>
      </c>
      <c r="N13" s="206">
        <v>41.66</v>
      </c>
      <c r="O13" s="206">
        <v>54.59</v>
      </c>
      <c r="P13" s="206">
        <v>17.600000000000001</v>
      </c>
      <c r="Q13" s="206">
        <v>4.55</v>
      </c>
      <c r="R13" s="206">
        <v>9.2200000000000006</v>
      </c>
      <c r="S13" s="206">
        <v>5.67</v>
      </c>
      <c r="T13" s="206">
        <v>0.56000000000000005</v>
      </c>
      <c r="U13" s="206">
        <v>2.16</v>
      </c>
      <c r="V13" s="206">
        <v>7.97</v>
      </c>
      <c r="W13" s="206">
        <v>15.59</v>
      </c>
      <c r="X13" s="206">
        <v>50.42</v>
      </c>
      <c r="Y13" s="206">
        <v>0</v>
      </c>
      <c r="Z13" s="206">
        <v>55.71</v>
      </c>
      <c r="AA13" s="206">
        <v>15.98</v>
      </c>
      <c r="AB13" s="206">
        <v>0</v>
      </c>
      <c r="AC13" s="206">
        <v>1.77</v>
      </c>
      <c r="AD13" s="206">
        <v>12.46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4.21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9.44</v>
      </c>
      <c r="M14" s="206">
        <v>47.49</v>
      </c>
      <c r="N14" s="206">
        <v>41.66</v>
      </c>
      <c r="O14" s="206">
        <v>57.94</v>
      </c>
      <c r="P14" s="206">
        <v>17.600000000000001</v>
      </c>
      <c r="Q14" s="206">
        <v>4.55</v>
      </c>
      <c r="R14" s="206">
        <v>9.2200000000000006</v>
      </c>
      <c r="S14" s="206">
        <v>5.67</v>
      </c>
      <c r="T14" s="206">
        <v>0.56000000000000005</v>
      </c>
      <c r="U14" s="206">
        <v>2.16</v>
      </c>
      <c r="V14" s="206">
        <v>7.97</v>
      </c>
      <c r="W14" s="206">
        <v>15.59</v>
      </c>
      <c r="X14" s="206">
        <v>50.42</v>
      </c>
      <c r="Y14" s="206">
        <v>0</v>
      </c>
      <c r="Z14" s="206">
        <v>55.71</v>
      </c>
      <c r="AA14" s="206">
        <v>15.98</v>
      </c>
      <c r="AB14" s="206">
        <v>0</v>
      </c>
      <c r="AC14" s="206">
        <v>1.77</v>
      </c>
      <c r="AD14" s="206">
        <v>12.46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4.21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9.44</v>
      </c>
      <c r="M15" s="206">
        <v>47.49</v>
      </c>
      <c r="N15" s="206">
        <v>41.66</v>
      </c>
      <c r="O15" s="206">
        <v>57.94</v>
      </c>
      <c r="P15" s="206">
        <v>17.600000000000001</v>
      </c>
      <c r="Q15" s="206">
        <v>4.55</v>
      </c>
      <c r="R15" s="206">
        <v>9.2200000000000006</v>
      </c>
      <c r="S15" s="206">
        <v>5.67</v>
      </c>
      <c r="T15" s="206">
        <v>0.56000000000000005</v>
      </c>
      <c r="U15" s="206">
        <v>2.16</v>
      </c>
      <c r="V15" s="206">
        <v>7.97</v>
      </c>
      <c r="W15" s="206">
        <v>15.59</v>
      </c>
      <c r="X15" s="206">
        <v>50.42</v>
      </c>
      <c r="Y15" s="206">
        <v>0</v>
      </c>
      <c r="Z15" s="206">
        <v>55.71</v>
      </c>
      <c r="AA15" s="206">
        <v>15.98</v>
      </c>
      <c r="AB15" s="206">
        <v>0</v>
      </c>
      <c r="AC15" s="206">
        <v>1.77</v>
      </c>
      <c r="AD15" s="206">
        <v>12.46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4.21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9.44</v>
      </c>
      <c r="M16" s="206">
        <v>47.49</v>
      </c>
      <c r="N16" s="206">
        <v>41.66</v>
      </c>
      <c r="O16" s="206">
        <v>57.94</v>
      </c>
      <c r="P16" s="206">
        <v>17.600000000000001</v>
      </c>
      <c r="Q16" s="206">
        <v>4.55</v>
      </c>
      <c r="R16" s="206">
        <v>9.2200000000000006</v>
      </c>
      <c r="S16" s="206">
        <v>5.67</v>
      </c>
      <c r="T16" s="206">
        <v>0.56000000000000005</v>
      </c>
      <c r="U16" s="206">
        <v>2.16</v>
      </c>
      <c r="V16" s="206">
        <v>7.97</v>
      </c>
      <c r="W16" s="206">
        <v>15.59</v>
      </c>
      <c r="X16" s="206">
        <v>50.42</v>
      </c>
      <c r="Y16" s="206">
        <v>0</v>
      </c>
      <c r="Z16" s="206">
        <v>55.71</v>
      </c>
      <c r="AA16" s="206">
        <v>15.98</v>
      </c>
      <c r="AB16" s="206">
        <v>0</v>
      </c>
      <c r="AC16" s="206">
        <v>1.77</v>
      </c>
      <c r="AD16" s="206">
        <v>12.46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4.21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9.44</v>
      </c>
      <c r="M17" s="206">
        <v>48.4</v>
      </c>
      <c r="N17" s="206">
        <v>41.66</v>
      </c>
      <c r="O17" s="206">
        <v>57.94</v>
      </c>
      <c r="P17" s="206">
        <v>17.600000000000001</v>
      </c>
      <c r="Q17" s="206">
        <v>4.55</v>
      </c>
      <c r="R17" s="206">
        <v>9.2200000000000006</v>
      </c>
      <c r="S17" s="206">
        <v>5.67</v>
      </c>
      <c r="T17" s="206">
        <v>0.56000000000000005</v>
      </c>
      <c r="U17" s="206">
        <v>2.16</v>
      </c>
      <c r="V17" s="206">
        <v>7.97</v>
      </c>
      <c r="W17" s="206">
        <v>15.59</v>
      </c>
      <c r="X17" s="206">
        <v>50.42</v>
      </c>
      <c r="Y17" s="206">
        <v>0</v>
      </c>
      <c r="Z17" s="206">
        <v>55.71</v>
      </c>
      <c r="AA17" s="206">
        <v>15.98</v>
      </c>
      <c r="AB17" s="206">
        <v>0</v>
      </c>
      <c r="AC17" s="206">
        <v>1.77</v>
      </c>
      <c r="AD17" s="206">
        <v>12.46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4.21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9.44</v>
      </c>
      <c r="M18" s="206">
        <v>48.4</v>
      </c>
      <c r="N18" s="206">
        <v>41.66</v>
      </c>
      <c r="O18" s="206">
        <v>57.94</v>
      </c>
      <c r="P18" s="206">
        <v>17.600000000000001</v>
      </c>
      <c r="Q18" s="206">
        <v>4.55</v>
      </c>
      <c r="R18" s="206">
        <v>9.2200000000000006</v>
      </c>
      <c r="S18" s="206">
        <v>5.67</v>
      </c>
      <c r="T18" s="206">
        <v>0.56000000000000005</v>
      </c>
      <c r="U18" s="206">
        <v>2.16</v>
      </c>
      <c r="V18" s="206">
        <v>7.97</v>
      </c>
      <c r="W18" s="206">
        <v>15.59</v>
      </c>
      <c r="X18" s="206">
        <v>50.42</v>
      </c>
      <c r="Y18" s="206">
        <v>0</v>
      </c>
      <c r="Z18" s="206">
        <v>55.71</v>
      </c>
      <c r="AA18" s="206">
        <v>15.98</v>
      </c>
      <c r="AB18" s="206">
        <v>0</v>
      </c>
      <c r="AC18" s="206">
        <v>1.77</v>
      </c>
      <c r="AD18" s="206">
        <v>12.46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4.21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9.44</v>
      </c>
      <c r="M19" s="206">
        <v>48.4</v>
      </c>
      <c r="N19" s="206">
        <v>41.66</v>
      </c>
      <c r="O19" s="206">
        <v>57.94</v>
      </c>
      <c r="P19" s="206">
        <v>17.600000000000001</v>
      </c>
      <c r="Q19" s="206">
        <v>4.55</v>
      </c>
      <c r="R19" s="206">
        <v>9.2799999999999994</v>
      </c>
      <c r="S19" s="206">
        <v>5.69</v>
      </c>
      <c r="T19" s="206">
        <v>0.56000000000000005</v>
      </c>
      <c r="U19" s="206">
        <v>2.16</v>
      </c>
      <c r="V19" s="206">
        <v>7.97</v>
      </c>
      <c r="W19" s="206">
        <v>15.59</v>
      </c>
      <c r="X19" s="206">
        <v>50.42</v>
      </c>
      <c r="Y19" s="206">
        <v>0</v>
      </c>
      <c r="Z19" s="206">
        <v>55.71</v>
      </c>
      <c r="AA19" s="206">
        <v>15.98</v>
      </c>
      <c r="AB19" s="206">
        <v>0</v>
      </c>
      <c r="AC19" s="206">
        <v>1.77</v>
      </c>
      <c r="AD19" s="206">
        <v>12.46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4.21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9.44</v>
      </c>
      <c r="M20" s="206">
        <v>48.4</v>
      </c>
      <c r="N20" s="206">
        <v>41.66</v>
      </c>
      <c r="O20" s="206">
        <v>57.94</v>
      </c>
      <c r="P20" s="206">
        <v>17.600000000000001</v>
      </c>
      <c r="Q20" s="206">
        <v>4.55</v>
      </c>
      <c r="R20" s="206">
        <v>9.2799999999999994</v>
      </c>
      <c r="S20" s="206">
        <v>5.69</v>
      </c>
      <c r="T20" s="206">
        <v>0.56000000000000005</v>
      </c>
      <c r="U20" s="206">
        <v>2.16</v>
      </c>
      <c r="V20" s="206">
        <v>7.97</v>
      </c>
      <c r="W20" s="206">
        <v>15.59</v>
      </c>
      <c r="X20" s="206">
        <v>50.42</v>
      </c>
      <c r="Y20" s="206">
        <v>0</v>
      </c>
      <c r="Z20" s="206">
        <v>55.71</v>
      </c>
      <c r="AA20" s="206">
        <v>15.98</v>
      </c>
      <c r="AB20" s="206">
        <v>0</v>
      </c>
      <c r="AC20" s="206">
        <v>1.77</v>
      </c>
      <c r="AD20" s="206">
        <v>12.46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4.21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9.44</v>
      </c>
      <c r="M21" s="206">
        <v>48.4</v>
      </c>
      <c r="N21" s="206">
        <v>41.66</v>
      </c>
      <c r="O21" s="206">
        <v>57.94</v>
      </c>
      <c r="P21" s="206">
        <v>17.600000000000001</v>
      </c>
      <c r="Q21" s="206">
        <v>4.55</v>
      </c>
      <c r="R21" s="206">
        <v>10.7</v>
      </c>
      <c r="S21" s="206">
        <v>5.81</v>
      </c>
      <c r="T21" s="206">
        <v>0.56000000000000005</v>
      </c>
      <c r="U21" s="206">
        <v>2.16</v>
      </c>
      <c r="V21" s="206">
        <v>7.97</v>
      </c>
      <c r="W21" s="206">
        <v>15.59</v>
      </c>
      <c r="X21" s="206">
        <v>50.42</v>
      </c>
      <c r="Y21" s="206">
        <v>0</v>
      </c>
      <c r="Z21" s="206">
        <v>55.71</v>
      </c>
      <c r="AA21" s="206">
        <v>15.98</v>
      </c>
      <c r="AB21" s="206">
        <v>0</v>
      </c>
      <c r="AC21" s="206">
        <v>1.77</v>
      </c>
      <c r="AD21" s="206">
        <v>12.46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4.21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9.44</v>
      </c>
      <c r="M22" s="206">
        <v>48.4</v>
      </c>
      <c r="N22" s="206">
        <v>41.66</v>
      </c>
      <c r="O22" s="206">
        <v>57.94</v>
      </c>
      <c r="P22" s="206">
        <v>17.600000000000001</v>
      </c>
      <c r="Q22" s="206">
        <v>4.55</v>
      </c>
      <c r="R22" s="206">
        <v>10.7</v>
      </c>
      <c r="S22" s="206">
        <v>5.81</v>
      </c>
      <c r="T22" s="206">
        <v>0.56000000000000005</v>
      </c>
      <c r="U22" s="206">
        <v>2.16</v>
      </c>
      <c r="V22" s="206">
        <v>7.97</v>
      </c>
      <c r="W22" s="206">
        <v>15.59</v>
      </c>
      <c r="X22" s="206">
        <v>50.42</v>
      </c>
      <c r="Y22" s="206">
        <v>0</v>
      </c>
      <c r="Z22" s="206">
        <v>55.71</v>
      </c>
      <c r="AA22" s="206">
        <v>15.98</v>
      </c>
      <c r="AB22" s="206">
        <v>0</v>
      </c>
      <c r="AC22" s="206">
        <v>1.77</v>
      </c>
      <c r="AD22" s="206">
        <v>12.46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4.21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244.36</v>
      </c>
      <c r="L23" s="206">
        <v>9.44</v>
      </c>
      <c r="M23" s="206">
        <v>8.6999999999999993</v>
      </c>
      <c r="N23" s="206">
        <v>3.29</v>
      </c>
      <c r="O23" s="206">
        <v>10.29</v>
      </c>
      <c r="P23" s="206">
        <v>1.02</v>
      </c>
      <c r="Q23" s="206">
        <v>4.6399999999999997</v>
      </c>
      <c r="R23" s="206">
        <v>14.5</v>
      </c>
      <c r="S23" s="206">
        <v>7.41</v>
      </c>
      <c r="T23" s="206">
        <v>0.56000000000000005</v>
      </c>
      <c r="U23" s="206">
        <v>2.16</v>
      </c>
      <c r="V23" s="206">
        <v>7.97</v>
      </c>
      <c r="W23" s="206">
        <v>15.59</v>
      </c>
      <c r="X23" s="206">
        <v>52.53</v>
      </c>
      <c r="Y23" s="206">
        <v>0</v>
      </c>
      <c r="Z23" s="206">
        <v>4.53</v>
      </c>
      <c r="AA23" s="206">
        <v>15.98</v>
      </c>
      <c r="AB23" s="206">
        <v>0</v>
      </c>
      <c r="AC23" s="206">
        <v>1.77</v>
      </c>
      <c r="AD23" s="206">
        <v>12.46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15.85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4.21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248.68</v>
      </c>
      <c r="L24" s="206">
        <v>9.44</v>
      </c>
      <c r="M24" s="206">
        <v>2.62</v>
      </c>
      <c r="N24" s="206">
        <v>2.14</v>
      </c>
      <c r="O24" s="206">
        <v>3.02</v>
      </c>
      <c r="P24" s="206">
        <v>1.02</v>
      </c>
      <c r="Q24" s="206">
        <v>6.6</v>
      </c>
      <c r="R24" s="206">
        <v>14.5</v>
      </c>
      <c r="S24" s="206">
        <v>8.2799999999999994</v>
      </c>
      <c r="T24" s="206">
        <v>0.56000000000000005</v>
      </c>
      <c r="U24" s="206">
        <v>2.16</v>
      </c>
      <c r="V24" s="206">
        <v>7.97</v>
      </c>
      <c r="W24" s="206">
        <v>17.36</v>
      </c>
      <c r="X24" s="206">
        <v>26.83</v>
      </c>
      <c r="Y24" s="206">
        <v>0</v>
      </c>
      <c r="Z24" s="206">
        <v>4.53</v>
      </c>
      <c r="AA24" s="206">
        <v>1.47</v>
      </c>
      <c r="AB24" s="206">
        <v>0</v>
      </c>
      <c r="AC24" s="206">
        <v>1.77</v>
      </c>
      <c r="AD24" s="206">
        <v>12.46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15.85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4.21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204.58</v>
      </c>
      <c r="L25" s="206">
        <v>9.44</v>
      </c>
      <c r="M25" s="206">
        <v>2.62</v>
      </c>
      <c r="N25" s="206">
        <v>2.14</v>
      </c>
      <c r="O25" s="206">
        <v>3.02</v>
      </c>
      <c r="P25" s="206">
        <v>1.02</v>
      </c>
      <c r="Q25" s="206">
        <v>0.4</v>
      </c>
      <c r="R25" s="206">
        <v>0.76</v>
      </c>
      <c r="S25" s="206">
        <v>0.48</v>
      </c>
      <c r="T25" s="206">
        <v>0.56000000000000005</v>
      </c>
      <c r="U25" s="206">
        <v>2.16</v>
      </c>
      <c r="V25" s="206">
        <v>0.33</v>
      </c>
      <c r="W25" s="206">
        <v>12.26</v>
      </c>
      <c r="X25" s="206">
        <v>12.8</v>
      </c>
      <c r="Y25" s="206">
        <v>0</v>
      </c>
      <c r="Z25" s="206">
        <v>4.53</v>
      </c>
      <c r="AA25" s="206">
        <v>1.47</v>
      </c>
      <c r="AB25" s="206">
        <v>0</v>
      </c>
      <c r="AC25" s="206">
        <v>1.77</v>
      </c>
      <c r="AD25" s="206">
        <v>12.46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15.85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4.21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130.4</v>
      </c>
      <c r="L26" s="206">
        <v>9.44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0.4</v>
      </c>
      <c r="R26" s="206">
        <v>0.76</v>
      </c>
      <c r="S26" s="206">
        <v>0.48</v>
      </c>
      <c r="T26" s="206">
        <v>0.56000000000000005</v>
      </c>
      <c r="U26" s="206">
        <v>2.16</v>
      </c>
      <c r="V26" s="206">
        <v>0.33</v>
      </c>
      <c r="W26" s="206">
        <v>10.72</v>
      </c>
      <c r="X26" s="206">
        <v>3.15</v>
      </c>
      <c r="Y26" s="206">
        <v>0</v>
      </c>
      <c r="Z26" s="206">
        <v>4.53</v>
      </c>
      <c r="AA26" s="206">
        <v>1.47</v>
      </c>
      <c r="AB26" s="206">
        <v>0</v>
      </c>
      <c r="AC26" s="206">
        <v>1.77</v>
      </c>
      <c r="AD26" s="206">
        <v>12.46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15.85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21.37</v>
      </c>
      <c r="L27" s="206">
        <v>0.39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0.4</v>
      </c>
      <c r="R27" s="206">
        <v>0.76</v>
      </c>
      <c r="S27" s="206">
        <v>0.48</v>
      </c>
      <c r="T27" s="206">
        <v>0.56000000000000005</v>
      </c>
      <c r="U27" s="206">
        <v>2.16</v>
      </c>
      <c r="V27" s="206">
        <v>0.33</v>
      </c>
      <c r="W27" s="206">
        <v>9.1300000000000008</v>
      </c>
      <c r="X27" s="206">
        <v>2.71</v>
      </c>
      <c r="Y27" s="206">
        <v>0</v>
      </c>
      <c r="Z27" s="206">
        <v>4.53</v>
      </c>
      <c r="AA27" s="206">
        <v>1.47</v>
      </c>
      <c r="AB27" s="206">
        <v>0</v>
      </c>
      <c r="AC27" s="206">
        <v>1.77</v>
      </c>
      <c r="AD27" s="206">
        <v>12.46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17.649999999999999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39.5</v>
      </c>
      <c r="J28" s="206">
        <v>0.98</v>
      </c>
      <c r="K28" s="206">
        <v>21.37</v>
      </c>
      <c r="L28" s="206">
        <v>0.55000000000000004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0.4</v>
      </c>
      <c r="R28" s="206">
        <v>0.76</v>
      </c>
      <c r="S28" s="206">
        <v>0.48</v>
      </c>
      <c r="T28" s="206">
        <v>0.56000000000000005</v>
      </c>
      <c r="U28" s="206">
        <v>2.16</v>
      </c>
      <c r="V28" s="206">
        <v>0.33</v>
      </c>
      <c r="W28" s="206">
        <v>7.61</v>
      </c>
      <c r="X28" s="206">
        <v>2.71</v>
      </c>
      <c r="Y28" s="206">
        <v>0</v>
      </c>
      <c r="Z28" s="206">
        <v>4.53</v>
      </c>
      <c r="AA28" s="206">
        <v>1.47</v>
      </c>
      <c r="AB28" s="206">
        <v>0</v>
      </c>
      <c r="AC28" s="206">
        <v>1.77</v>
      </c>
      <c r="AD28" s="206">
        <v>12.46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17.649999999999999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38.53</v>
      </c>
      <c r="J29" s="206">
        <v>0.98</v>
      </c>
      <c r="K29" s="206">
        <v>21.37</v>
      </c>
      <c r="L29" s="206">
        <v>0.39</v>
      </c>
      <c r="M29" s="206">
        <v>2.62</v>
      </c>
      <c r="N29" s="206">
        <v>2.14</v>
      </c>
      <c r="O29" s="206">
        <v>3.02</v>
      </c>
      <c r="P29" s="206">
        <v>1.02</v>
      </c>
      <c r="Q29" s="206">
        <v>0.4</v>
      </c>
      <c r="R29" s="206">
        <v>0.76</v>
      </c>
      <c r="S29" s="206">
        <v>0.48</v>
      </c>
      <c r="T29" s="206">
        <v>0.56000000000000005</v>
      </c>
      <c r="U29" s="206">
        <v>2.16</v>
      </c>
      <c r="V29" s="206">
        <v>0.33</v>
      </c>
      <c r="W29" s="206">
        <v>6.27</v>
      </c>
      <c r="X29" s="206">
        <v>2.71</v>
      </c>
      <c r="Y29" s="206">
        <v>0</v>
      </c>
      <c r="Z29" s="206">
        <v>4.53</v>
      </c>
      <c r="AA29" s="206">
        <v>1.47</v>
      </c>
      <c r="AB29" s="206">
        <v>0</v>
      </c>
      <c r="AC29" s="206">
        <v>1.77</v>
      </c>
      <c r="AD29" s="206">
        <v>12.46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38.53</v>
      </c>
      <c r="J30" s="206">
        <v>0.98</v>
      </c>
      <c r="K30" s="206">
        <v>21.37</v>
      </c>
      <c r="L30" s="206">
        <v>0.39</v>
      </c>
      <c r="M30" s="206">
        <v>2.62</v>
      </c>
      <c r="N30" s="206">
        <v>2.14</v>
      </c>
      <c r="O30" s="206">
        <v>3.02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2.16</v>
      </c>
      <c r="V30" s="206">
        <v>0.33</v>
      </c>
      <c r="W30" s="206">
        <v>5.46</v>
      </c>
      <c r="X30" s="206">
        <v>2.71</v>
      </c>
      <c r="Y30" s="206">
        <v>0</v>
      </c>
      <c r="Z30" s="206">
        <v>4.53</v>
      </c>
      <c r="AA30" s="206">
        <v>1.47</v>
      </c>
      <c r="AB30" s="206">
        <v>0</v>
      </c>
      <c r="AC30" s="206">
        <v>1.77</v>
      </c>
      <c r="AD30" s="206">
        <v>12.46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38.53</v>
      </c>
      <c r="J31" s="206">
        <v>0.98</v>
      </c>
      <c r="K31" s="206">
        <v>21.37</v>
      </c>
      <c r="L31" s="206">
        <v>0.39</v>
      </c>
      <c r="M31" s="206">
        <v>2.62</v>
      </c>
      <c r="N31" s="206">
        <v>2.14</v>
      </c>
      <c r="O31" s="206">
        <v>3.02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2.16</v>
      </c>
      <c r="V31" s="206">
        <v>0.33</v>
      </c>
      <c r="W31" s="206">
        <v>5.72</v>
      </c>
      <c r="X31" s="206">
        <v>2.71</v>
      </c>
      <c r="Y31" s="206">
        <v>0</v>
      </c>
      <c r="Z31" s="206">
        <v>4.53</v>
      </c>
      <c r="AA31" s="206">
        <v>1.47</v>
      </c>
      <c r="AB31" s="206">
        <v>0</v>
      </c>
      <c r="AC31" s="206">
        <v>6.3</v>
      </c>
      <c r="AD31" s="206">
        <v>12.46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20.69</v>
      </c>
      <c r="G32" s="206">
        <v>12.09</v>
      </c>
      <c r="H32" s="206">
        <v>0</v>
      </c>
      <c r="I32" s="206">
        <v>38.53</v>
      </c>
      <c r="J32" s="206">
        <v>0.98</v>
      </c>
      <c r="K32" s="206">
        <v>21.37</v>
      </c>
      <c r="L32" s="206">
        <v>0.39</v>
      </c>
      <c r="M32" s="206">
        <v>2.62</v>
      </c>
      <c r="N32" s="206">
        <v>2.14</v>
      </c>
      <c r="O32" s="206">
        <v>3.02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2.16</v>
      </c>
      <c r="V32" s="206">
        <v>0.33</v>
      </c>
      <c r="W32" s="206">
        <v>5.72</v>
      </c>
      <c r="X32" s="206">
        <v>2.71</v>
      </c>
      <c r="Y32" s="206">
        <v>0</v>
      </c>
      <c r="Z32" s="206">
        <v>4.53</v>
      </c>
      <c r="AA32" s="206">
        <v>1.47</v>
      </c>
      <c r="AB32" s="206">
        <v>0</v>
      </c>
      <c r="AC32" s="206">
        <v>6.59</v>
      </c>
      <c r="AD32" s="206">
        <v>12.46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18.27</v>
      </c>
      <c r="G33" s="206">
        <v>14.5</v>
      </c>
      <c r="H33" s="206">
        <v>0</v>
      </c>
      <c r="I33" s="206">
        <v>38.53</v>
      </c>
      <c r="J33" s="206">
        <v>0.98</v>
      </c>
      <c r="K33" s="206">
        <v>21.37</v>
      </c>
      <c r="L33" s="206">
        <v>0.39</v>
      </c>
      <c r="M33" s="206">
        <v>2.62</v>
      </c>
      <c r="N33" s="206">
        <v>2.14</v>
      </c>
      <c r="O33" s="206">
        <v>3.02</v>
      </c>
      <c r="P33" s="206">
        <v>1.02</v>
      </c>
      <c r="Q33" s="206">
        <v>0.4</v>
      </c>
      <c r="R33" s="206">
        <v>0.76</v>
      </c>
      <c r="S33" s="206">
        <v>0.48</v>
      </c>
      <c r="T33" s="206">
        <v>0.56000000000000005</v>
      </c>
      <c r="U33" s="206">
        <v>2.16</v>
      </c>
      <c r="V33" s="206">
        <v>0.33</v>
      </c>
      <c r="W33" s="206">
        <v>5.72</v>
      </c>
      <c r="X33" s="206">
        <v>2.71</v>
      </c>
      <c r="Y33" s="206">
        <v>0</v>
      </c>
      <c r="Z33" s="206">
        <v>4.53</v>
      </c>
      <c r="AA33" s="206">
        <v>1.47</v>
      </c>
      <c r="AB33" s="206">
        <v>0</v>
      </c>
      <c r="AC33" s="206">
        <v>2.75</v>
      </c>
      <c r="AD33" s="206">
        <v>12.46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32.770000000000003</v>
      </c>
      <c r="G34" s="206">
        <v>0</v>
      </c>
      <c r="H34" s="206">
        <v>0</v>
      </c>
      <c r="I34" s="206">
        <v>38.53</v>
      </c>
      <c r="J34" s="206">
        <v>0.98</v>
      </c>
      <c r="K34" s="206">
        <v>21.37</v>
      </c>
      <c r="L34" s="206">
        <v>0.39</v>
      </c>
      <c r="M34" s="206">
        <v>2.62</v>
      </c>
      <c r="N34" s="206">
        <v>2.14</v>
      </c>
      <c r="O34" s="206">
        <v>3.02</v>
      </c>
      <c r="P34" s="206">
        <v>1.02</v>
      </c>
      <c r="Q34" s="206">
        <v>0.4</v>
      </c>
      <c r="R34" s="206">
        <v>0.76</v>
      </c>
      <c r="S34" s="206">
        <v>0.48</v>
      </c>
      <c r="T34" s="206">
        <v>0.56000000000000005</v>
      </c>
      <c r="U34" s="206">
        <v>2.16</v>
      </c>
      <c r="V34" s="206">
        <v>0.33</v>
      </c>
      <c r="W34" s="206">
        <v>5.72</v>
      </c>
      <c r="X34" s="206">
        <v>2.71</v>
      </c>
      <c r="Y34" s="206">
        <v>0</v>
      </c>
      <c r="Z34" s="206">
        <v>4.53</v>
      </c>
      <c r="AA34" s="206">
        <v>1.47</v>
      </c>
      <c r="AB34" s="206">
        <v>0</v>
      </c>
      <c r="AC34" s="206">
        <v>2.75</v>
      </c>
      <c r="AD34" s="206">
        <v>12.46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38.53</v>
      </c>
      <c r="J35" s="206">
        <v>0.98</v>
      </c>
      <c r="K35" s="206">
        <v>21.37</v>
      </c>
      <c r="L35" s="206">
        <v>0.39</v>
      </c>
      <c r="M35" s="206">
        <v>2.62</v>
      </c>
      <c r="N35" s="206">
        <v>2.14</v>
      </c>
      <c r="O35" s="206">
        <v>3.02</v>
      </c>
      <c r="P35" s="206">
        <v>1.02</v>
      </c>
      <c r="Q35" s="206">
        <v>0.4</v>
      </c>
      <c r="R35" s="206">
        <v>0.76</v>
      </c>
      <c r="S35" s="206">
        <v>0.48</v>
      </c>
      <c r="T35" s="206">
        <v>0.56000000000000005</v>
      </c>
      <c r="U35" s="206">
        <v>2.16</v>
      </c>
      <c r="V35" s="206">
        <v>0.33</v>
      </c>
      <c r="W35" s="206">
        <v>5.72</v>
      </c>
      <c r="X35" s="206">
        <v>2.71</v>
      </c>
      <c r="Y35" s="206">
        <v>0</v>
      </c>
      <c r="Z35" s="206">
        <v>4.53</v>
      </c>
      <c r="AA35" s="206">
        <v>1.47</v>
      </c>
      <c r="AB35" s="206">
        <v>0</v>
      </c>
      <c r="AC35" s="206">
        <v>2.75</v>
      </c>
      <c r="AD35" s="206">
        <v>12.46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38.53</v>
      </c>
      <c r="J36" s="206">
        <v>0.98</v>
      </c>
      <c r="K36" s="206">
        <v>21.37</v>
      </c>
      <c r="L36" s="206">
        <v>0.39</v>
      </c>
      <c r="M36" s="206">
        <v>2.62</v>
      </c>
      <c r="N36" s="206">
        <v>2.14</v>
      </c>
      <c r="O36" s="206">
        <v>3.02</v>
      </c>
      <c r="P36" s="206">
        <v>1.02</v>
      </c>
      <c r="Q36" s="206">
        <v>0.4</v>
      </c>
      <c r="R36" s="206">
        <v>0.76</v>
      </c>
      <c r="S36" s="206">
        <v>0.48</v>
      </c>
      <c r="T36" s="206">
        <v>0.56000000000000005</v>
      </c>
      <c r="U36" s="206">
        <v>2.16</v>
      </c>
      <c r="V36" s="206">
        <v>0.33</v>
      </c>
      <c r="W36" s="206">
        <v>5.72</v>
      </c>
      <c r="X36" s="206">
        <v>2.71</v>
      </c>
      <c r="Y36" s="206">
        <v>0</v>
      </c>
      <c r="Z36" s="206">
        <v>4.53</v>
      </c>
      <c r="AA36" s="206">
        <v>1.47</v>
      </c>
      <c r="AB36" s="206">
        <v>0</v>
      </c>
      <c r="AC36" s="206">
        <v>2.75</v>
      </c>
      <c r="AD36" s="206">
        <v>12.46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38.53</v>
      </c>
      <c r="J37" s="206">
        <v>0.98</v>
      </c>
      <c r="K37" s="206">
        <v>21.37</v>
      </c>
      <c r="L37" s="206">
        <v>0.39</v>
      </c>
      <c r="M37" s="206">
        <v>2.62</v>
      </c>
      <c r="N37" s="206">
        <v>2.14</v>
      </c>
      <c r="O37" s="206">
        <v>3.02</v>
      </c>
      <c r="P37" s="206">
        <v>1.02</v>
      </c>
      <c r="Q37" s="206">
        <v>0.4</v>
      </c>
      <c r="R37" s="206">
        <v>0.76</v>
      </c>
      <c r="S37" s="206">
        <v>0.48</v>
      </c>
      <c r="T37" s="206">
        <v>0.56000000000000005</v>
      </c>
      <c r="U37" s="206">
        <v>2.16</v>
      </c>
      <c r="V37" s="206">
        <v>0.33</v>
      </c>
      <c r="W37" s="206">
        <v>5.72</v>
      </c>
      <c r="X37" s="206">
        <v>2.71</v>
      </c>
      <c r="Y37" s="206">
        <v>0</v>
      </c>
      <c r="Z37" s="206">
        <v>4.53</v>
      </c>
      <c r="AA37" s="206">
        <v>1.47</v>
      </c>
      <c r="AB37" s="206">
        <v>0</v>
      </c>
      <c r="AC37" s="206">
        <v>2.75</v>
      </c>
      <c r="AD37" s="206">
        <v>12.46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38.53</v>
      </c>
      <c r="J38" s="206">
        <v>0.98</v>
      </c>
      <c r="K38" s="206">
        <v>21.37</v>
      </c>
      <c r="L38" s="206">
        <v>0.39</v>
      </c>
      <c r="M38" s="206">
        <v>2.62</v>
      </c>
      <c r="N38" s="206">
        <v>2.14</v>
      </c>
      <c r="O38" s="206">
        <v>3.02</v>
      </c>
      <c r="P38" s="206">
        <v>1.02</v>
      </c>
      <c r="Q38" s="206">
        <v>0.4</v>
      </c>
      <c r="R38" s="206">
        <v>0.76</v>
      </c>
      <c r="S38" s="206">
        <v>0.48</v>
      </c>
      <c r="T38" s="206">
        <v>0.56000000000000005</v>
      </c>
      <c r="U38" s="206">
        <v>2.16</v>
      </c>
      <c r="V38" s="206">
        <v>0.33</v>
      </c>
      <c r="W38" s="206">
        <v>5.72</v>
      </c>
      <c r="X38" s="206">
        <v>2.71</v>
      </c>
      <c r="Y38" s="206">
        <v>0</v>
      </c>
      <c r="Z38" s="206">
        <v>4.53</v>
      </c>
      <c r="AA38" s="206">
        <v>1.47</v>
      </c>
      <c r="AB38" s="206">
        <v>0</v>
      </c>
      <c r="AC38" s="206">
        <v>2.75</v>
      </c>
      <c r="AD38" s="206">
        <v>12.46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38.53</v>
      </c>
      <c r="J39" s="206">
        <v>0.98</v>
      </c>
      <c r="K39" s="206">
        <v>21.37</v>
      </c>
      <c r="L39" s="206">
        <v>0.39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0.76</v>
      </c>
      <c r="S39" s="206">
        <v>0.48</v>
      </c>
      <c r="T39" s="206">
        <v>0.56000000000000005</v>
      </c>
      <c r="U39" s="206">
        <v>2.16</v>
      </c>
      <c r="V39" s="206">
        <v>0.33</v>
      </c>
      <c r="W39" s="206">
        <v>5.72</v>
      </c>
      <c r="X39" s="206">
        <v>2.71</v>
      </c>
      <c r="Y39" s="206">
        <v>0</v>
      </c>
      <c r="Z39" s="206">
        <v>4.53</v>
      </c>
      <c r="AA39" s="206">
        <v>1.47</v>
      </c>
      <c r="AB39" s="206">
        <v>0</v>
      </c>
      <c r="AC39" s="206">
        <v>1.77</v>
      </c>
      <c r="AD39" s="206">
        <v>12.46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38.53</v>
      </c>
      <c r="J40" s="206">
        <v>0.98</v>
      </c>
      <c r="K40" s="206">
        <v>21.37</v>
      </c>
      <c r="L40" s="206">
        <v>0.39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0.76</v>
      </c>
      <c r="S40" s="206">
        <v>0.48</v>
      </c>
      <c r="T40" s="206">
        <v>0.56000000000000005</v>
      </c>
      <c r="U40" s="206">
        <v>2.16</v>
      </c>
      <c r="V40" s="206">
        <v>0.33</v>
      </c>
      <c r="W40" s="206">
        <v>5.72</v>
      </c>
      <c r="X40" s="206">
        <v>2.71</v>
      </c>
      <c r="Y40" s="206">
        <v>0</v>
      </c>
      <c r="Z40" s="206">
        <v>4.53</v>
      </c>
      <c r="AA40" s="206">
        <v>1.47</v>
      </c>
      <c r="AB40" s="206">
        <v>0</v>
      </c>
      <c r="AC40" s="206">
        <v>1.77</v>
      </c>
      <c r="AD40" s="206">
        <v>12.46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38.53</v>
      </c>
      <c r="J41" s="206">
        <v>0.98</v>
      </c>
      <c r="K41" s="206">
        <v>21.37</v>
      </c>
      <c r="L41" s="206">
        <v>0.39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0.76</v>
      </c>
      <c r="S41" s="206">
        <v>0.48</v>
      </c>
      <c r="T41" s="206">
        <v>0.56000000000000005</v>
      </c>
      <c r="U41" s="206">
        <v>2.16</v>
      </c>
      <c r="V41" s="206">
        <v>0.33</v>
      </c>
      <c r="W41" s="206">
        <v>5.71</v>
      </c>
      <c r="X41" s="206">
        <v>2.71</v>
      </c>
      <c r="Y41" s="206">
        <v>0</v>
      </c>
      <c r="Z41" s="206">
        <v>4.53</v>
      </c>
      <c r="AA41" s="206">
        <v>1.47</v>
      </c>
      <c r="AB41" s="206">
        <v>0</v>
      </c>
      <c r="AC41" s="206">
        <v>1.77</v>
      </c>
      <c r="AD41" s="206">
        <v>12.46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38.53</v>
      </c>
      <c r="J42" s="206">
        <v>0.98</v>
      </c>
      <c r="K42" s="206">
        <v>21.37</v>
      </c>
      <c r="L42" s="206">
        <v>0.39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0.76</v>
      </c>
      <c r="S42" s="206">
        <v>0.48</v>
      </c>
      <c r="T42" s="206">
        <v>0.56000000000000005</v>
      </c>
      <c r="U42" s="206">
        <v>2.16</v>
      </c>
      <c r="V42" s="206">
        <v>0.33</v>
      </c>
      <c r="W42" s="206">
        <v>5.71</v>
      </c>
      <c r="X42" s="206">
        <v>2.71</v>
      </c>
      <c r="Y42" s="206">
        <v>0</v>
      </c>
      <c r="Z42" s="206">
        <v>4.53</v>
      </c>
      <c r="AA42" s="206">
        <v>1.47</v>
      </c>
      <c r="AB42" s="206">
        <v>0</v>
      </c>
      <c r="AC42" s="206">
        <v>1.77</v>
      </c>
      <c r="AD42" s="206">
        <v>12.46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38.53</v>
      </c>
      <c r="J43" s="206">
        <v>0.98</v>
      </c>
      <c r="K43" s="206">
        <v>21.37</v>
      </c>
      <c r="L43" s="206">
        <v>0.39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0.76</v>
      </c>
      <c r="S43" s="206">
        <v>0.48</v>
      </c>
      <c r="T43" s="206">
        <v>0.56000000000000005</v>
      </c>
      <c r="U43" s="206">
        <v>2.16</v>
      </c>
      <c r="V43" s="206">
        <v>0.33</v>
      </c>
      <c r="W43" s="206">
        <v>5.71</v>
      </c>
      <c r="X43" s="206">
        <v>2.71</v>
      </c>
      <c r="Y43" s="206">
        <v>0</v>
      </c>
      <c r="Z43" s="206">
        <v>4.53</v>
      </c>
      <c r="AA43" s="206">
        <v>1.47</v>
      </c>
      <c r="AB43" s="206">
        <v>0</v>
      </c>
      <c r="AC43" s="206">
        <v>1.77</v>
      </c>
      <c r="AD43" s="206">
        <v>12.46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38.53</v>
      </c>
      <c r="J44" s="206">
        <v>0.98</v>
      </c>
      <c r="K44" s="206">
        <v>19.579999999999998</v>
      </c>
      <c r="L44" s="206">
        <v>0.39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0.76</v>
      </c>
      <c r="S44" s="206">
        <v>0.48</v>
      </c>
      <c r="T44" s="206">
        <v>0.56000000000000005</v>
      </c>
      <c r="U44" s="206">
        <v>2.16</v>
      </c>
      <c r="V44" s="206">
        <v>0.33</v>
      </c>
      <c r="W44" s="206">
        <v>5.71</v>
      </c>
      <c r="X44" s="206">
        <v>2.71</v>
      </c>
      <c r="Y44" s="206">
        <v>0</v>
      </c>
      <c r="Z44" s="206">
        <v>4.53</v>
      </c>
      <c r="AA44" s="206">
        <v>1.47</v>
      </c>
      <c r="AB44" s="206">
        <v>0</v>
      </c>
      <c r="AC44" s="206">
        <v>1.77</v>
      </c>
      <c r="AD44" s="206">
        <v>12.46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38.53</v>
      </c>
      <c r="J45" s="206">
        <v>0.98</v>
      </c>
      <c r="K45" s="206">
        <v>17.79</v>
      </c>
      <c r="L45" s="206">
        <v>9.44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0.76</v>
      </c>
      <c r="S45" s="206">
        <v>0.48</v>
      </c>
      <c r="T45" s="206">
        <v>0.56000000000000005</v>
      </c>
      <c r="U45" s="206">
        <v>2.16</v>
      </c>
      <c r="V45" s="206">
        <v>0.33</v>
      </c>
      <c r="W45" s="206">
        <v>5.71</v>
      </c>
      <c r="X45" s="206">
        <v>2.71</v>
      </c>
      <c r="Y45" s="206">
        <v>0</v>
      </c>
      <c r="Z45" s="206">
        <v>4.53</v>
      </c>
      <c r="AA45" s="206">
        <v>1.47</v>
      </c>
      <c r="AB45" s="206">
        <v>0</v>
      </c>
      <c r="AC45" s="206">
        <v>1.77</v>
      </c>
      <c r="AD45" s="206">
        <v>12.46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38.53</v>
      </c>
      <c r="J46" s="206">
        <v>0.98</v>
      </c>
      <c r="K46" s="206">
        <v>16.02</v>
      </c>
      <c r="L46" s="206">
        <v>9.44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0.76</v>
      </c>
      <c r="S46" s="206">
        <v>0.48</v>
      </c>
      <c r="T46" s="206">
        <v>0.56000000000000005</v>
      </c>
      <c r="U46" s="206">
        <v>2.16</v>
      </c>
      <c r="V46" s="206">
        <v>0.33</v>
      </c>
      <c r="W46" s="206">
        <v>5.71</v>
      </c>
      <c r="X46" s="206">
        <v>2.71</v>
      </c>
      <c r="Y46" s="206">
        <v>0</v>
      </c>
      <c r="Z46" s="206">
        <v>4.53</v>
      </c>
      <c r="AA46" s="206">
        <v>1.47</v>
      </c>
      <c r="AB46" s="206">
        <v>0</v>
      </c>
      <c r="AC46" s="206">
        <v>2.75</v>
      </c>
      <c r="AD46" s="206">
        <v>12.46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37.549999999999997</v>
      </c>
      <c r="J47" s="206">
        <v>0.98</v>
      </c>
      <c r="K47" s="206">
        <v>16.03</v>
      </c>
      <c r="L47" s="206">
        <v>9.44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0.76</v>
      </c>
      <c r="S47" s="206">
        <v>0.48</v>
      </c>
      <c r="T47" s="206">
        <v>0.56000000000000005</v>
      </c>
      <c r="U47" s="206">
        <v>2.16</v>
      </c>
      <c r="V47" s="206">
        <v>0.33</v>
      </c>
      <c r="W47" s="206">
        <v>5.71</v>
      </c>
      <c r="X47" s="206">
        <v>2.71</v>
      </c>
      <c r="Y47" s="206">
        <v>0</v>
      </c>
      <c r="Z47" s="206">
        <v>4.53</v>
      </c>
      <c r="AA47" s="206">
        <v>1.47</v>
      </c>
      <c r="AB47" s="206">
        <v>0</v>
      </c>
      <c r="AC47" s="206">
        <v>2.75</v>
      </c>
      <c r="AD47" s="206">
        <v>12.46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24.25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37.549999999999997</v>
      </c>
      <c r="J48" s="206">
        <v>0.98</v>
      </c>
      <c r="K48" s="206">
        <v>16.03</v>
      </c>
      <c r="L48" s="206">
        <v>9.44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0.76</v>
      </c>
      <c r="S48" s="206">
        <v>0.48</v>
      </c>
      <c r="T48" s="206">
        <v>0.56000000000000005</v>
      </c>
      <c r="U48" s="206">
        <v>2.16</v>
      </c>
      <c r="V48" s="206">
        <v>0.33</v>
      </c>
      <c r="W48" s="206">
        <v>5.71</v>
      </c>
      <c r="X48" s="206">
        <v>2.71</v>
      </c>
      <c r="Y48" s="206">
        <v>0</v>
      </c>
      <c r="Z48" s="206">
        <v>4.53</v>
      </c>
      <c r="AA48" s="206">
        <v>1.47</v>
      </c>
      <c r="AB48" s="206">
        <v>0</v>
      </c>
      <c r="AC48" s="206">
        <v>2.75</v>
      </c>
      <c r="AD48" s="206">
        <v>12.46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24.25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37.549999999999997</v>
      </c>
      <c r="J49" s="206">
        <v>0.98</v>
      </c>
      <c r="K49" s="206">
        <v>16.03</v>
      </c>
      <c r="L49" s="206">
        <v>9.44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0.76</v>
      </c>
      <c r="S49" s="206">
        <v>0.48</v>
      </c>
      <c r="T49" s="206">
        <v>0.56000000000000005</v>
      </c>
      <c r="U49" s="206">
        <v>2.16</v>
      </c>
      <c r="V49" s="206">
        <v>0.33</v>
      </c>
      <c r="W49" s="206">
        <v>5.71</v>
      </c>
      <c r="X49" s="206">
        <v>2.71</v>
      </c>
      <c r="Y49" s="206">
        <v>0</v>
      </c>
      <c r="Z49" s="206">
        <v>4.53</v>
      </c>
      <c r="AA49" s="206">
        <v>1.47</v>
      </c>
      <c r="AB49" s="206">
        <v>0</v>
      </c>
      <c r="AC49" s="206">
        <v>2.75</v>
      </c>
      <c r="AD49" s="206">
        <v>12.46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24.25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38.04</v>
      </c>
      <c r="J50" s="206">
        <v>0.98</v>
      </c>
      <c r="K50" s="206">
        <v>16.03</v>
      </c>
      <c r="L50" s="206">
        <v>9.44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0.76</v>
      </c>
      <c r="S50" s="206">
        <v>0.48</v>
      </c>
      <c r="T50" s="206">
        <v>0.56000000000000005</v>
      </c>
      <c r="U50" s="206">
        <v>2.16</v>
      </c>
      <c r="V50" s="206">
        <v>0.33</v>
      </c>
      <c r="W50" s="206">
        <v>5.71</v>
      </c>
      <c r="X50" s="206">
        <v>2.71</v>
      </c>
      <c r="Y50" s="206">
        <v>0</v>
      </c>
      <c r="Z50" s="206">
        <v>4.53</v>
      </c>
      <c r="AA50" s="206">
        <v>1.47</v>
      </c>
      <c r="AB50" s="206">
        <v>0</v>
      </c>
      <c r="AC50" s="206">
        <v>2.75</v>
      </c>
      <c r="AD50" s="206">
        <v>12.46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17.649999999999999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0.49</v>
      </c>
      <c r="K51" s="206">
        <v>16.03</v>
      </c>
      <c r="L51" s="206">
        <v>9.44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0.4</v>
      </c>
      <c r="R51" s="206">
        <v>0.76</v>
      </c>
      <c r="S51" s="206">
        <v>0.48</v>
      </c>
      <c r="T51" s="206">
        <v>0.56000000000000005</v>
      </c>
      <c r="U51" s="206">
        <v>2.16</v>
      </c>
      <c r="V51" s="206">
        <v>0.33</v>
      </c>
      <c r="W51" s="206">
        <v>0.93</v>
      </c>
      <c r="X51" s="206">
        <v>2.71</v>
      </c>
      <c r="Y51" s="206">
        <v>0</v>
      </c>
      <c r="Z51" s="206">
        <v>4.53</v>
      </c>
      <c r="AA51" s="206">
        <v>1.47</v>
      </c>
      <c r="AB51" s="206">
        <v>0</v>
      </c>
      <c r="AC51" s="206">
        <v>7.16</v>
      </c>
      <c r="AD51" s="206">
        <v>12.46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17.649999999999999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0.49</v>
      </c>
      <c r="K52" s="206">
        <v>16.03</v>
      </c>
      <c r="L52" s="206">
        <v>9.44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0.4</v>
      </c>
      <c r="R52" s="206">
        <v>0.76</v>
      </c>
      <c r="S52" s="206">
        <v>0.48</v>
      </c>
      <c r="T52" s="206">
        <v>0.56000000000000005</v>
      </c>
      <c r="U52" s="206">
        <v>2.16</v>
      </c>
      <c r="V52" s="206">
        <v>0.33</v>
      </c>
      <c r="W52" s="206">
        <v>0.93</v>
      </c>
      <c r="X52" s="206">
        <v>2.71</v>
      </c>
      <c r="Y52" s="206">
        <v>0</v>
      </c>
      <c r="Z52" s="206">
        <v>4.53</v>
      </c>
      <c r="AA52" s="206">
        <v>1.47</v>
      </c>
      <c r="AB52" s="206">
        <v>0</v>
      </c>
      <c r="AC52" s="206">
        <v>7.16</v>
      </c>
      <c r="AD52" s="206">
        <v>12.46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17.649999999999999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0.49</v>
      </c>
      <c r="K53" s="206">
        <v>89.18</v>
      </c>
      <c r="L53" s="206">
        <v>9.44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0.4</v>
      </c>
      <c r="R53" s="206">
        <v>0.76</v>
      </c>
      <c r="S53" s="206">
        <v>0.48</v>
      </c>
      <c r="T53" s="206">
        <v>0.56000000000000005</v>
      </c>
      <c r="U53" s="206">
        <v>2.16</v>
      </c>
      <c r="V53" s="206">
        <v>0.33</v>
      </c>
      <c r="W53" s="206">
        <v>5.71</v>
      </c>
      <c r="X53" s="206">
        <v>2.71</v>
      </c>
      <c r="Y53" s="206">
        <v>0</v>
      </c>
      <c r="Z53" s="206">
        <v>4.53</v>
      </c>
      <c r="AA53" s="206">
        <v>1.47</v>
      </c>
      <c r="AB53" s="206">
        <v>0</v>
      </c>
      <c r="AC53" s="206">
        <v>5.44</v>
      </c>
      <c r="AD53" s="206">
        <v>12.46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15.85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0.49</v>
      </c>
      <c r="K54" s="206">
        <v>86.27</v>
      </c>
      <c r="L54" s="206">
        <v>9.44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0.4</v>
      </c>
      <c r="R54" s="206">
        <v>0.76</v>
      </c>
      <c r="S54" s="206">
        <v>0.48</v>
      </c>
      <c r="T54" s="206">
        <v>0.56000000000000005</v>
      </c>
      <c r="U54" s="206">
        <v>2.16</v>
      </c>
      <c r="V54" s="206">
        <v>0.33</v>
      </c>
      <c r="W54" s="206">
        <v>0.93</v>
      </c>
      <c r="X54" s="206">
        <v>2.71</v>
      </c>
      <c r="Y54" s="206">
        <v>0</v>
      </c>
      <c r="Z54" s="206">
        <v>4.53</v>
      </c>
      <c r="AA54" s="206">
        <v>1.47</v>
      </c>
      <c r="AB54" s="206">
        <v>0</v>
      </c>
      <c r="AC54" s="206">
        <v>5.44</v>
      </c>
      <c r="AD54" s="206">
        <v>12.46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15.85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0.49</v>
      </c>
      <c r="K55" s="206">
        <v>81.569999999999993</v>
      </c>
      <c r="L55" s="206">
        <v>9.44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0.39</v>
      </c>
      <c r="R55" s="206">
        <v>0.77</v>
      </c>
      <c r="S55" s="206">
        <v>0.48</v>
      </c>
      <c r="T55" s="206">
        <v>0.56000000000000005</v>
      </c>
      <c r="U55" s="206">
        <v>2.16</v>
      </c>
      <c r="V55" s="206">
        <v>0.33</v>
      </c>
      <c r="W55" s="206">
        <v>0.93</v>
      </c>
      <c r="X55" s="206">
        <v>2.71</v>
      </c>
      <c r="Y55" s="206">
        <v>0</v>
      </c>
      <c r="Z55" s="206">
        <v>4.53</v>
      </c>
      <c r="AA55" s="206">
        <v>1.47</v>
      </c>
      <c r="AB55" s="206">
        <v>0</v>
      </c>
      <c r="AC55" s="206">
        <v>5.44</v>
      </c>
      <c r="AD55" s="206">
        <v>12.46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15.85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0.49</v>
      </c>
      <c r="K56" s="206">
        <v>80.61</v>
      </c>
      <c r="L56" s="206">
        <v>9.44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2.16</v>
      </c>
      <c r="V56" s="206">
        <v>0.33</v>
      </c>
      <c r="W56" s="206">
        <v>0.93</v>
      </c>
      <c r="X56" s="206">
        <v>2.71</v>
      </c>
      <c r="Y56" s="206">
        <v>0</v>
      </c>
      <c r="Z56" s="206">
        <v>4.53</v>
      </c>
      <c r="AA56" s="206">
        <v>1.47</v>
      </c>
      <c r="AB56" s="206">
        <v>0</v>
      </c>
      <c r="AC56" s="206">
        <v>17.440000000000001</v>
      </c>
      <c r="AD56" s="206">
        <v>12.46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15.85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0.49</v>
      </c>
      <c r="K57" s="206">
        <v>79.66</v>
      </c>
      <c r="L57" s="206">
        <v>9.44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2.16</v>
      </c>
      <c r="V57" s="206">
        <v>0.33</v>
      </c>
      <c r="W57" s="206">
        <v>0.92</v>
      </c>
      <c r="X57" s="206">
        <v>2.71</v>
      </c>
      <c r="Y57" s="206">
        <v>0</v>
      </c>
      <c r="Z57" s="206">
        <v>4.53</v>
      </c>
      <c r="AA57" s="206">
        <v>1.47</v>
      </c>
      <c r="AB57" s="206">
        <v>0</v>
      </c>
      <c r="AC57" s="206">
        <v>17.440000000000001</v>
      </c>
      <c r="AD57" s="206">
        <v>12.46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15.85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0.49</v>
      </c>
      <c r="K58" s="206">
        <v>76.78</v>
      </c>
      <c r="L58" s="206">
        <v>9.44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2.16</v>
      </c>
      <c r="V58" s="206">
        <v>0.33</v>
      </c>
      <c r="W58" s="206">
        <v>0.92</v>
      </c>
      <c r="X58" s="206">
        <v>2.71</v>
      </c>
      <c r="Y58" s="206">
        <v>0</v>
      </c>
      <c r="Z58" s="206">
        <v>4.53</v>
      </c>
      <c r="AA58" s="206">
        <v>1.47</v>
      </c>
      <c r="AB58" s="206">
        <v>0</v>
      </c>
      <c r="AC58" s="206">
        <v>17.440000000000001</v>
      </c>
      <c r="AD58" s="206">
        <v>12.46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15.85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0.49</v>
      </c>
      <c r="K59" s="206">
        <v>72.95</v>
      </c>
      <c r="L59" s="206">
        <v>9.44</v>
      </c>
      <c r="M59" s="206">
        <v>2.0499999999999998</v>
      </c>
      <c r="N59" s="206">
        <v>2.14</v>
      </c>
      <c r="O59" s="206">
        <v>3.02</v>
      </c>
      <c r="P59" s="206">
        <v>1.02</v>
      </c>
      <c r="Q59" s="206">
        <v>0.4</v>
      </c>
      <c r="R59" s="206">
        <v>0.77</v>
      </c>
      <c r="S59" s="206">
        <v>0.48</v>
      </c>
      <c r="T59" s="206">
        <v>0.56000000000000005</v>
      </c>
      <c r="U59" s="206">
        <v>2.16</v>
      </c>
      <c r="V59" s="206">
        <v>0.33</v>
      </c>
      <c r="W59" s="206">
        <v>0.92</v>
      </c>
      <c r="X59" s="206">
        <v>2.71</v>
      </c>
      <c r="Y59" s="206">
        <v>0</v>
      </c>
      <c r="Z59" s="206">
        <v>4.53</v>
      </c>
      <c r="AA59" s="206">
        <v>1.47</v>
      </c>
      <c r="AB59" s="206">
        <v>0</v>
      </c>
      <c r="AC59" s="206">
        <v>17.440000000000001</v>
      </c>
      <c r="AD59" s="206">
        <v>12.46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15.85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0.49</v>
      </c>
      <c r="K60" s="206">
        <v>62.41</v>
      </c>
      <c r="L60" s="206">
        <v>9.44</v>
      </c>
      <c r="M60" s="206">
        <v>2.0499999999999998</v>
      </c>
      <c r="N60" s="206">
        <v>2.14</v>
      </c>
      <c r="O60" s="206">
        <v>3.02</v>
      </c>
      <c r="P60" s="206">
        <v>1.02</v>
      </c>
      <c r="Q60" s="206">
        <v>0.4</v>
      </c>
      <c r="R60" s="206">
        <v>0.77</v>
      </c>
      <c r="S60" s="206">
        <v>0.48</v>
      </c>
      <c r="T60" s="206">
        <v>0.56000000000000005</v>
      </c>
      <c r="U60" s="206">
        <v>2.16</v>
      </c>
      <c r="V60" s="206">
        <v>0.33</v>
      </c>
      <c r="W60" s="206">
        <v>0.92</v>
      </c>
      <c r="X60" s="206">
        <v>2.71</v>
      </c>
      <c r="Y60" s="206">
        <v>0</v>
      </c>
      <c r="Z60" s="206">
        <v>4.53</v>
      </c>
      <c r="AA60" s="206">
        <v>1.47</v>
      </c>
      <c r="AB60" s="206">
        <v>0</v>
      </c>
      <c r="AC60" s="206">
        <v>17.440000000000001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15.85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0.49</v>
      </c>
      <c r="K61" s="206">
        <v>69.3</v>
      </c>
      <c r="L61" s="206">
        <v>9.44</v>
      </c>
      <c r="M61" s="206">
        <v>4.07</v>
      </c>
      <c r="N61" s="206">
        <v>2.14</v>
      </c>
      <c r="O61" s="206">
        <v>3.02</v>
      </c>
      <c r="P61" s="206">
        <v>1.02</v>
      </c>
      <c r="Q61" s="206">
        <v>0.4</v>
      </c>
      <c r="R61" s="206">
        <v>0.77</v>
      </c>
      <c r="S61" s="206">
        <v>0.48</v>
      </c>
      <c r="T61" s="206">
        <v>0.56000000000000005</v>
      </c>
      <c r="U61" s="206">
        <v>2.16</v>
      </c>
      <c r="V61" s="206">
        <v>0.33</v>
      </c>
      <c r="W61" s="206">
        <v>0.92</v>
      </c>
      <c r="X61" s="206">
        <v>2.71</v>
      </c>
      <c r="Y61" s="206">
        <v>0</v>
      </c>
      <c r="Z61" s="206">
        <v>4.53</v>
      </c>
      <c r="AA61" s="206">
        <v>1.47</v>
      </c>
      <c r="AB61" s="206">
        <v>0</v>
      </c>
      <c r="AC61" s="206">
        <v>17.440000000000001</v>
      </c>
      <c r="AD61" s="206">
        <v>0.83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0.49</v>
      </c>
      <c r="K62" s="206">
        <v>48.99</v>
      </c>
      <c r="L62" s="206">
        <v>9.44</v>
      </c>
      <c r="M62" s="206">
        <v>4.3499999999999996</v>
      </c>
      <c r="N62" s="206">
        <v>2.14</v>
      </c>
      <c r="O62" s="206">
        <v>3.02</v>
      </c>
      <c r="P62" s="206">
        <v>1.02</v>
      </c>
      <c r="Q62" s="206">
        <v>0.4</v>
      </c>
      <c r="R62" s="206">
        <v>0.77</v>
      </c>
      <c r="S62" s="206">
        <v>0.48</v>
      </c>
      <c r="T62" s="206">
        <v>0.56000000000000005</v>
      </c>
      <c r="U62" s="206">
        <v>2.16</v>
      </c>
      <c r="V62" s="206">
        <v>0.33</v>
      </c>
      <c r="W62" s="206">
        <v>0.92</v>
      </c>
      <c r="X62" s="206">
        <v>2.71</v>
      </c>
      <c r="Y62" s="206">
        <v>0</v>
      </c>
      <c r="Z62" s="206">
        <v>4.53</v>
      </c>
      <c r="AA62" s="206">
        <v>1.47</v>
      </c>
      <c r="AB62" s="206">
        <v>0</v>
      </c>
      <c r="AC62" s="206">
        <v>17.440000000000001</v>
      </c>
      <c r="AD62" s="206">
        <v>0.83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0.49</v>
      </c>
      <c r="K63" s="206">
        <v>48.04</v>
      </c>
      <c r="L63" s="206">
        <v>9.44</v>
      </c>
      <c r="M63" s="206">
        <v>2.62</v>
      </c>
      <c r="N63" s="206">
        <v>2.14</v>
      </c>
      <c r="O63" s="206">
        <v>3.02</v>
      </c>
      <c r="P63" s="206">
        <v>1.02</v>
      </c>
      <c r="Q63" s="206">
        <v>0.4</v>
      </c>
      <c r="R63" s="206">
        <v>0.77</v>
      </c>
      <c r="S63" s="206">
        <v>0.48</v>
      </c>
      <c r="T63" s="206">
        <v>0.56000000000000005</v>
      </c>
      <c r="U63" s="206">
        <v>2.16</v>
      </c>
      <c r="V63" s="206">
        <v>0.33</v>
      </c>
      <c r="W63" s="206">
        <v>0.92</v>
      </c>
      <c r="X63" s="206">
        <v>2.71</v>
      </c>
      <c r="Y63" s="206">
        <v>0</v>
      </c>
      <c r="Z63" s="206">
        <v>4.53</v>
      </c>
      <c r="AA63" s="206">
        <v>1.47</v>
      </c>
      <c r="AB63" s="206">
        <v>0</v>
      </c>
      <c r="AC63" s="206">
        <v>17.440000000000001</v>
      </c>
      <c r="AD63" s="206">
        <v>0.83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0.49</v>
      </c>
      <c r="K64" s="206">
        <v>41.33</v>
      </c>
      <c r="L64" s="206">
        <v>9.44</v>
      </c>
      <c r="M64" s="206">
        <v>2.62</v>
      </c>
      <c r="N64" s="206">
        <v>2.14</v>
      </c>
      <c r="O64" s="206">
        <v>3.02</v>
      </c>
      <c r="P64" s="206">
        <v>1.02</v>
      </c>
      <c r="Q64" s="206">
        <v>0.4</v>
      </c>
      <c r="R64" s="206">
        <v>1.32</v>
      </c>
      <c r="S64" s="206">
        <v>0.48</v>
      </c>
      <c r="T64" s="206">
        <v>0.56000000000000005</v>
      </c>
      <c r="U64" s="206">
        <v>2.16</v>
      </c>
      <c r="V64" s="206">
        <v>0.33</v>
      </c>
      <c r="W64" s="206">
        <v>0.92</v>
      </c>
      <c r="X64" s="206">
        <v>2.71</v>
      </c>
      <c r="Y64" s="206">
        <v>0</v>
      </c>
      <c r="Z64" s="206">
        <v>4.53</v>
      </c>
      <c r="AA64" s="206">
        <v>1.47</v>
      </c>
      <c r="AB64" s="206">
        <v>0</v>
      </c>
      <c r="AC64" s="206">
        <v>17.440000000000001</v>
      </c>
      <c r="AD64" s="206">
        <v>0.83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0.49</v>
      </c>
      <c r="K65" s="206">
        <v>41.33</v>
      </c>
      <c r="L65" s="206">
        <v>9.44</v>
      </c>
      <c r="M65" s="206">
        <v>2.62</v>
      </c>
      <c r="N65" s="206">
        <v>2.14</v>
      </c>
      <c r="O65" s="206">
        <v>3.02</v>
      </c>
      <c r="P65" s="206">
        <v>1.02</v>
      </c>
      <c r="Q65" s="206">
        <v>0.4</v>
      </c>
      <c r="R65" s="206">
        <v>0.76</v>
      </c>
      <c r="S65" s="206">
        <v>0.48</v>
      </c>
      <c r="T65" s="206">
        <v>0.56000000000000005</v>
      </c>
      <c r="U65" s="206">
        <v>2.16</v>
      </c>
      <c r="V65" s="206">
        <v>0.33</v>
      </c>
      <c r="W65" s="206">
        <v>0.92</v>
      </c>
      <c r="X65" s="206">
        <v>2.71</v>
      </c>
      <c r="Y65" s="206">
        <v>0</v>
      </c>
      <c r="Z65" s="206">
        <v>4.53</v>
      </c>
      <c r="AA65" s="206">
        <v>1.47</v>
      </c>
      <c r="AB65" s="206">
        <v>0</v>
      </c>
      <c r="AC65" s="206">
        <v>17.440000000000001</v>
      </c>
      <c r="AD65" s="206">
        <v>0.83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0.49</v>
      </c>
      <c r="K66" s="206">
        <v>65.28</v>
      </c>
      <c r="L66" s="206">
        <v>9.44</v>
      </c>
      <c r="M66" s="206">
        <v>2.62</v>
      </c>
      <c r="N66" s="206">
        <v>2.14</v>
      </c>
      <c r="O66" s="206">
        <v>3.02</v>
      </c>
      <c r="P66" s="206">
        <v>1.02</v>
      </c>
      <c r="Q66" s="206">
        <v>0.4</v>
      </c>
      <c r="R66" s="206">
        <v>0.76</v>
      </c>
      <c r="S66" s="206">
        <v>0.48</v>
      </c>
      <c r="T66" s="206">
        <v>0.56000000000000005</v>
      </c>
      <c r="U66" s="206">
        <v>2.16</v>
      </c>
      <c r="V66" s="206">
        <v>0.33</v>
      </c>
      <c r="W66" s="206">
        <v>0.92</v>
      </c>
      <c r="X66" s="206">
        <v>2.71</v>
      </c>
      <c r="Y66" s="206">
        <v>0</v>
      </c>
      <c r="Z66" s="206">
        <v>4.53</v>
      </c>
      <c r="AA66" s="206">
        <v>1.47</v>
      </c>
      <c r="AB66" s="206">
        <v>0</v>
      </c>
      <c r="AC66" s="206">
        <v>4.7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0.49</v>
      </c>
      <c r="K67" s="206">
        <v>99.86</v>
      </c>
      <c r="L67" s="206">
        <v>9.44</v>
      </c>
      <c r="M67" s="206">
        <v>2.62</v>
      </c>
      <c r="N67" s="206">
        <v>2.14</v>
      </c>
      <c r="O67" s="206">
        <v>3.02</v>
      </c>
      <c r="P67" s="206">
        <v>1.02</v>
      </c>
      <c r="Q67" s="206">
        <v>0.4</v>
      </c>
      <c r="R67" s="206">
        <v>0.76</v>
      </c>
      <c r="S67" s="206">
        <v>0.48</v>
      </c>
      <c r="T67" s="206">
        <v>0.56000000000000005</v>
      </c>
      <c r="U67" s="206">
        <v>2.16</v>
      </c>
      <c r="V67" s="206">
        <v>0.33</v>
      </c>
      <c r="W67" s="206">
        <v>0.92</v>
      </c>
      <c r="X67" s="206">
        <v>2.71</v>
      </c>
      <c r="Y67" s="206">
        <v>0</v>
      </c>
      <c r="Z67" s="206">
        <v>4.53</v>
      </c>
      <c r="AA67" s="206">
        <v>1.47</v>
      </c>
      <c r="AB67" s="206">
        <v>0</v>
      </c>
      <c r="AC67" s="206">
        <v>4.7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19.91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0.49</v>
      </c>
      <c r="K68" s="206">
        <v>122.07</v>
      </c>
      <c r="L68" s="206">
        <v>9.44</v>
      </c>
      <c r="M68" s="206">
        <v>2.62</v>
      </c>
      <c r="N68" s="206">
        <v>2.14</v>
      </c>
      <c r="O68" s="206">
        <v>3.02</v>
      </c>
      <c r="P68" s="206">
        <v>1.02</v>
      </c>
      <c r="Q68" s="206">
        <v>0.4</v>
      </c>
      <c r="R68" s="206">
        <v>0.76</v>
      </c>
      <c r="S68" s="206">
        <v>0.48</v>
      </c>
      <c r="T68" s="206">
        <v>0.56000000000000005</v>
      </c>
      <c r="U68" s="206">
        <v>2.16</v>
      </c>
      <c r="V68" s="206">
        <v>0.33</v>
      </c>
      <c r="W68" s="206">
        <v>0.92</v>
      </c>
      <c r="X68" s="206">
        <v>2.71</v>
      </c>
      <c r="Y68" s="206">
        <v>0</v>
      </c>
      <c r="Z68" s="206">
        <v>4.53</v>
      </c>
      <c r="AA68" s="206">
        <v>1.47</v>
      </c>
      <c r="AB68" s="206">
        <v>0</v>
      </c>
      <c r="AC68" s="206">
        <v>4.7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19.91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0.49</v>
      </c>
      <c r="K69" s="206">
        <v>125.04</v>
      </c>
      <c r="L69" s="206">
        <v>9.44</v>
      </c>
      <c r="M69" s="206">
        <v>2.62</v>
      </c>
      <c r="N69" s="206">
        <v>2.14</v>
      </c>
      <c r="O69" s="206">
        <v>3.02</v>
      </c>
      <c r="P69" s="206">
        <v>1.02</v>
      </c>
      <c r="Q69" s="206">
        <v>0.4</v>
      </c>
      <c r="R69" s="206">
        <v>0.76</v>
      </c>
      <c r="S69" s="206">
        <v>0.48</v>
      </c>
      <c r="T69" s="206">
        <v>0.56000000000000005</v>
      </c>
      <c r="U69" s="206">
        <v>2.16</v>
      </c>
      <c r="V69" s="206">
        <v>0.33</v>
      </c>
      <c r="W69" s="206">
        <v>5.67</v>
      </c>
      <c r="X69" s="206">
        <v>2.71</v>
      </c>
      <c r="Y69" s="206">
        <v>0</v>
      </c>
      <c r="Z69" s="206">
        <v>4.53</v>
      </c>
      <c r="AA69" s="206">
        <v>1.47</v>
      </c>
      <c r="AB69" s="206">
        <v>0</v>
      </c>
      <c r="AC69" s="206">
        <v>4.7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19.91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0.49</v>
      </c>
      <c r="K70" s="206">
        <v>127.54</v>
      </c>
      <c r="L70" s="206">
        <v>9.44</v>
      </c>
      <c r="M70" s="206">
        <v>2.62</v>
      </c>
      <c r="N70" s="206">
        <v>2.14</v>
      </c>
      <c r="O70" s="206">
        <v>3.02</v>
      </c>
      <c r="P70" s="206">
        <v>1.02</v>
      </c>
      <c r="Q70" s="206">
        <v>0.4</v>
      </c>
      <c r="R70" s="206">
        <v>0.76</v>
      </c>
      <c r="S70" s="206">
        <v>0.48</v>
      </c>
      <c r="T70" s="206">
        <v>0.56000000000000005</v>
      </c>
      <c r="U70" s="206">
        <v>2.16</v>
      </c>
      <c r="V70" s="206">
        <v>0.33</v>
      </c>
      <c r="W70" s="206">
        <v>5.67</v>
      </c>
      <c r="X70" s="206">
        <v>2.71</v>
      </c>
      <c r="Y70" s="206">
        <v>0</v>
      </c>
      <c r="Z70" s="206">
        <v>4.53</v>
      </c>
      <c r="AA70" s="206">
        <v>1.47</v>
      </c>
      <c r="AB70" s="206">
        <v>0</v>
      </c>
      <c r="AC70" s="206">
        <v>4.7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19.91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0.49</v>
      </c>
      <c r="K71" s="206">
        <v>102.04</v>
      </c>
      <c r="L71" s="206">
        <v>1.06</v>
      </c>
      <c r="M71" s="206">
        <v>2.62</v>
      </c>
      <c r="N71" s="206">
        <v>2.14</v>
      </c>
      <c r="O71" s="206">
        <v>3.02</v>
      </c>
      <c r="P71" s="206">
        <v>1.02</v>
      </c>
      <c r="Q71" s="206">
        <v>0.4</v>
      </c>
      <c r="R71" s="206">
        <v>0.76</v>
      </c>
      <c r="S71" s="206">
        <v>0.48</v>
      </c>
      <c r="T71" s="206">
        <v>0.56000000000000005</v>
      </c>
      <c r="U71" s="206">
        <v>2.16</v>
      </c>
      <c r="V71" s="206">
        <v>0.33</v>
      </c>
      <c r="W71" s="206">
        <v>0.82</v>
      </c>
      <c r="X71" s="206">
        <v>2.71</v>
      </c>
      <c r="Y71" s="206">
        <v>0</v>
      </c>
      <c r="Z71" s="206">
        <v>4.53</v>
      </c>
      <c r="AA71" s="206">
        <v>1.47</v>
      </c>
      <c r="AB71" s="206">
        <v>0</v>
      </c>
      <c r="AC71" s="206">
        <v>4.7</v>
      </c>
      <c r="AD71" s="206">
        <v>12.46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19.91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0.49</v>
      </c>
      <c r="K72" s="206">
        <v>94.38</v>
      </c>
      <c r="L72" s="206">
        <v>9.44</v>
      </c>
      <c r="M72" s="206">
        <v>2.62</v>
      </c>
      <c r="N72" s="206">
        <v>2.14</v>
      </c>
      <c r="O72" s="206">
        <v>3.02</v>
      </c>
      <c r="P72" s="206">
        <v>1.02</v>
      </c>
      <c r="Q72" s="206">
        <v>0.4</v>
      </c>
      <c r="R72" s="206">
        <v>0.76</v>
      </c>
      <c r="S72" s="206">
        <v>0.48</v>
      </c>
      <c r="T72" s="206">
        <v>0.56000000000000005</v>
      </c>
      <c r="U72" s="206">
        <v>2.16</v>
      </c>
      <c r="V72" s="206">
        <v>0.33</v>
      </c>
      <c r="W72" s="206">
        <v>2.42</v>
      </c>
      <c r="X72" s="206">
        <v>2.71</v>
      </c>
      <c r="Y72" s="206">
        <v>0</v>
      </c>
      <c r="Z72" s="206">
        <v>4.53</v>
      </c>
      <c r="AA72" s="206">
        <v>1.47</v>
      </c>
      <c r="AB72" s="206">
        <v>0</v>
      </c>
      <c r="AC72" s="206">
        <v>5.44</v>
      </c>
      <c r="AD72" s="206">
        <v>12.46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0.49</v>
      </c>
      <c r="K73" s="206">
        <v>29.07</v>
      </c>
      <c r="L73" s="206">
        <v>9.44</v>
      </c>
      <c r="M73" s="206">
        <v>2.62</v>
      </c>
      <c r="N73" s="206">
        <v>2.14</v>
      </c>
      <c r="O73" s="206">
        <v>3.02</v>
      </c>
      <c r="P73" s="206">
        <v>1.02</v>
      </c>
      <c r="Q73" s="206">
        <v>0.4</v>
      </c>
      <c r="R73" s="206">
        <v>0.76</v>
      </c>
      <c r="S73" s="206">
        <v>0.48</v>
      </c>
      <c r="T73" s="206">
        <v>0.56000000000000005</v>
      </c>
      <c r="U73" s="206">
        <v>2.16</v>
      </c>
      <c r="V73" s="206">
        <v>0.33</v>
      </c>
      <c r="W73" s="206">
        <v>2.42</v>
      </c>
      <c r="X73" s="206">
        <v>2.71</v>
      </c>
      <c r="Y73" s="206">
        <v>0</v>
      </c>
      <c r="Z73" s="206">
        <v>4.53</v>
      </c>
      <c r="AA73" s="206">
        <v>1.47</v>
      </c>
      <c r="AB73" s="206">
        <v>0</v>
      </c>
      <c r="AC73" s="206">
        <v>5.44</v>
      </c>
      <c r="AD73" s="206">
        <v>12.46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0.49</v>
      </c>
      <c r="K74" s="206">
        <v>21.37</v>
      </c>
      <c r="L74" s="206">
        <v>9.44</v>
      </c>
      <c r="M74" s="206">
        <v>2.62</v>
      </c>
      <c r="N74" s="206">
        <v>2.14</v>
      </c>
      <c r="O74" s="206">
        <v>3.02</v>
      </c>
      <c r="P74" s="206">
        <v>1.02</v>
      </c>
      <c r="Q74" s="206">
        <v>0.4</v>
      </c>
      <c r="R74" s="206">
        <v>0.76</v>
      </c>
      <c r="S74" s="206">
        <v>0.48</v>
      </c>
      <c r="T74" s="206">
        <v>0.56000000000000005</v>
      </c>
      <c r="U74" s="206">
        <v>2.16</v>
      </c>
      <c r="V74" s="206">
        <v>0.33</v>
      </c>
      <c r="W74" s="206">
        <v>2.42</v>
      </c>
      <c r="X74" s="206">
        <v>2.71</v>
      </c>
      <c r="Y74" s="206">
        <v>0</v>
      </c>
      <c r="Z74" s="206">
        <v>4.53</v>
      </c>
      <c r="AA74" s="206">
        <v>1.47</v>
      </c>
      <c r="AB74" s="206">
        <v>0</v>
      </c>
      <c r="AC74" s="206">
        <v>5.44</v>
      </c>
      <c r="AD74" s="206">
        <v>12.46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0.49</v>
      </c>
      <c r="K75" s="206">
        <v>21.37</v>
      </c>
      <c r="L75" s="206">
        <v>9.44</v>
      </c>
      <c r="M75" s="206">
        <v>2.62</v>
      </c>
      <c r="N75" s="206">
        <v>2.14</v>
      </c>
      <c r="O75" s="206">
        <v>3.02</v>
      </c>
      <c r="P75" s="206">
        <v>1.02</v>
      </c>
      <c r="Q75" s="206">
        <v>0.4</v>
      </c>
      <c r="R75" s="206">
        <v>0.76</v>
      </c>
      <c r="S75" s="206">
        <v>0.48</v>
      </c>
      <c r="T75" s="206">
        <v>0.56000000000000005</v>
      </c>
      <c r="U75" s="206">
        <v>2.16</v>
      </c>
      <c r="V75" s="206">
        <v>0.33</v>
      </c>
      <c r="W75" s="206">
        <v>5.67</v>
      </c>
      <c r="X75" s="206">
        <v>2.71</v>
      </c>
      <c r="Y75" s="206">
        <v>0</v>
      </c>
      <c r="Z75" s="206">
        <v>4.53</v>
      </c>
      <c r="AA75" s="206">
        <v>1.47</v>
      </c>
      <c r="AB75" s="206">
        <v>0</v>
      </c>
      <c r="AC75" s="206">
        <v>5.44</v>
      </c>
      <c r="AD75" s="206">
        <v>12.46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0.49</v>
      </c>
      <c r="K76" s="206">
        <v>21.37</v>
      </c>
      <c r="L76" s="206">
        <v>9.44</v>
      </c>
      <c r="M76" s="206">
        <v>2.62</v>
      </c>
      <c r="N76" s="206">
        <v>2.14</v>
      </c>
      <c r="O76" s="206">
        <v>3.02</v>
      </c>
      <c r="P76" s="206">
        <v>1.02</v>
      </c>
      <c r="Q76" s="206">
        <v>0.4</v>
      </c>
      <c r="R76" s="206">
        <v>0.76</v>
      </c>
      <c r="S76" s="206">
        <v>0.48</v>
      </c>
      <c r="T76" s="206">
        <v>0.56000000000000005</v>
      </c>
      <c r="U76" s="206">
        <v>2.16</v>
      </c>
      <c r="V76" s="206">
        <v>0.33</v>
      </c>
      <c r="W76" s="206">
        <v>5.67</v>
      </c>
      <c r="X76" s="206">
        <v>2.71</v>
      </c>
      <c r="Y76" s="206">
        <v>0</v>
      </c>
      <c r="Z76" s="206">
        <v>4.53</v>
      </c>
      <c r="AA76" s="206">
        <v>1.47</v>
      </c>
      <c r="AB76" s="206">
        <v>0</v>
      </c>
      <c r="AC76" s="206">
        <v>5.44</v>
      </c>
      <c r="AD76" s="206">
        <v>12.46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0.49</v>
      </c>
      <c r="K77" s="206">
        <v>21.37</v>
      </c>
      <c r="L77" s="206">
        <v>9.44</v>
      </c>
      <c r="M77" s="206">
        <v>2.62</v>
      </c>
      <c r="N77" s="206">
        <v>2.14</v>
      </c>
      <c r="O77" s="206">
        <v>3.02</v>
      </c>
      <c r="P77" s="206">
        <v>1.02</v>
      </c>
      <c r="Q77" s="206">
        <v>0.4</v>
      </c>
      <c r="R77" s="206">
        <v>0.76</v>
      </c>
      <c r="S77" s="206">
        <v>0.48</v>
      </c>
      <c r="T77" s="206">
        <v>0.56000000000000005</v>
      </c>
      <c r="U77" s="206">
        <v>2.16</v>
      </c>
      <c r="V77" s="206">
        <v>0.33</v>
      </c>
      <c r="W77" s="206">
        <v>5.67</v>
      </c>
      <c r="X77" s="206">
        <v>2.71</v>
      </c>
      <c r="Y77" s="206">
        <v>0</v>
      </c>
      <c r="Z77" s="206">
        <v>4.53</v>
      </c>
      <c r="AA77" s="206">
        <v>1.47</v>
      </c>
      <c r="AB77" s="206">
        <v>0</v>
      </c>
      <c r="AC77" s="206">
        <v>5.44</v>
      </c>
      <c r="AD77" s="206">
        <v>12.46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9.44</v>
      </c>
      <c r="M78" s="206">
        <v>2.62</v>
      </c>
      <c r="N78" s="206">
        <v>2.14</v>
      </c>
      <c r="O78" s="206">
        <v>3.02</v>
      </c>
      <c r="P78" s="206">
        <v>1.02</v>
      </c>
      <c r="Q78" s="206">
        <v>0.4</v>
      </c>
      <c r="R78" s="206">
        <v>0.76</v>
      </c>
      <c r="S78" s="206">
        <v>0.48</v>
      </c>
      <c r="T78" s="206">
        <v>0.56000000000000005</v>
      </c>
      <c r="U78" s="206">
        <v>2.16</v>
      </c>
      <c r="V78" s="206">
        <v>0.33</v>
      </c>
      <c r="W78" s="206">
        <v>5.67</v>
      </c>
      <c r="X78" s="206">
        <v>2.71</v>
      </c>
      <c r="Y78" s="206">
        <v>0</v>
      </c>
      <c r="Z78" s="206">
        <v>4.53</v>
      </c>
      <c r="AA78" s="206">
        <v>1.47</v>
      </c>
      <c r="AB78" s="206">
        <v>0</v>
      </c>
      <c r="AC78" s="206">
        <v>5.44</v>
      </c>
      <c r="AD78" s="206">
        <v>12.46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9.44</v>
      </c>
      <c r="M79" s="206">
        <v>2.62</v>
      </c>
      <c r="N79" s="206">
        <v>2.14</v>
      </c>
      <c r="O79" s="206">
        <v>3.02</v>
      </c>
      <c r="P79" s="206">
        <v>1.02</v>
      </c>
      <c r="Q79" s="206">
        <v>0.4</v>
      </c>
      <c r="R79" s="206">
        <v>0.76</v>
      </c>
      <c r="S79" s="206">
        <v>0.48</v>
      </c>
      <c r="T79" s="206">
        <v>0.56000000000000005</v>
      </c>
      <c r="U79" s="206">
        <v>2.16</v>
      </c>
      <c r="V79" s="206">
        <v>0.33</v>
      </c>
      <c r="W79" s="206">
        <v>5.67</v>
      </c>
      <c r="X79" s="206">
        <v>2.71</v>
      </c>
      <c r="Y79" s="206">
        <v>0</v>
      </c>
      <c r="Z79" s="206">
        <v>4.53</v>
      </c>
      <c r="AA79" s="206">
        <v>1.47</v>
      </c>
      <c r="AB79" s="206">
        <v>0</v>
      </c>
      <c r="AC79" s="206">
        <v>5.44</v>
      </c>
      <c r="AD79" s="206">
        <v>12.46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9.44</v>
      </c>
      <c r="M80" s="206">
        <v>2.62</v>
      </c>
      <c r="N80" s="206">
        <v>2.14</v>
      </c>
      <c r="O80" s="206">
        <v>3.02</v>
      </c>
      <c r="P80" s="206">
        <v>1.02</v>
      </c>
      <c r="Q80" s="206">
        <v>0.4</v>
      </c>
      <c r="R80" s="206">
        <v>0.76</v>
      </c>
      <c r="S80" s="206">
        <v>0.48</v>
      </c>
      <c r="T80" s="206">
        <v>0.56000000000000005</v>
      </c>
      <c r="U80" s="206">
        <v>2.16</v>
      </c>
      <c r="V80" s="206">
        <v>0.33</v>
      </c>
      <c r="W80" s="206">
        <v>5.67</v>
      </c>
      <c r="X80" s="206">
        <v>2.71</v>
      </c>
      <c r="Y80" s="206">
        <v>0</v>
      </c>
      <c r="Z80" s="206">
        <v>4.53</v>
      </c>
      <c r="AA80" s="206">
        <v>1.47</v>
      </c>
      <c r="AB80" s="206">
        <v>0</v>
      </c>
      <c r="AC80" s="206">
        <v>3.72</v>
      </c>
      <c r="AD80" s="206">
        <v>12.46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9.44</v>
      </c>
      <c r="M81" s="206">
        <v>2.62</v>
      </c>
      <c r="N81" s="206">
        <v>2.14</v>
      </c>
      <c r="O81" s="206">
        <v>3.02</v>
      </c>
      <c r="P81" s="206">
        <v>1.02</v>
      </c>
      <c r="Q81" s="206">
        <v>0.4</v>
      </c>
      <c r="R81" s="206">
        <v>0.76</v>
      </c>
      <c r="S81" s="206">
        <v>0.48</v>
      </c>
      <c r="T81" s="206">
        <v>0.56000000000000005</v>
      </c>
      <c r="U81" s="206">
        <v>2.16</v>
      </c>
      <c r="V81" s="206">
        <v>0.33</v>
      </c>
      <c r="W81" s="206">
        <v>5.67</v>
      </c>
      <c r="X81" s="206">
        <v>2.71</v>
      </c>
      <c r="Y81" s="206">
        <v>0</v>
      </c>
      <c r="Z81" s="206">
        <v>4.53</v>
      </c>
      <c r="AA81" s="206">
        <v>1.47</v>
      </c>
      <c r="AB81" s="206">
        <v>0</v>
      </c>
      <c r="AC81" s="206">
        <v>3.72</v>
      </c>
      <c r="AD81" s="206">
        <v>12.46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9.44</v>
      </c>
      <c r="M82" s="206">
        <v>2.62</v>
      </c>
      <c r="N82" s="206">
        <v>2.14</v>
      </c>
      <c r="O82" s="206">
        <v>3.02</v>
      </c>
      <c r="P82" s="206">
        <v>1.02</v>
      </c>
      <c r="Q82" s="206">
        <v>0.4</v>
      </c>
      <c r="R82" s="206">
        <v>0.76</v>
      </c>
      <c r="S82" s="206">
        <v>0.48</v>
      </c>
      <c r="T82" s="206">
        <v>0.56000000000000005</v>
      </c>
      <c r="U82" s="206">
        <v>2.16</v>
      </c>
      <c r="V82" s="206">
        <v>0.33</v>
      </c>
      <c r="W82" s="206">
        <v>5.67</v>
      </c>
      <c r="X82" s="206">
        <v>2.71</v>
      </c>
      <c r="Y82" s="206">
        <v>0</v>
      </c>
      <c r="Z82" s="206">
        <v>4.53</v>
      </c>
      <c r="AA82" s="206">
        <v>1.47</v>
      </c>
      <c r="AB82" s="206">
        <v>0</v>
      </c>
      <c r="AC82" s="206">
        <v>3.72</v>
      </c>
      <c r="AD82" s="206">
        <v>12.46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42.43</v>
      </c>
      <c r="J83" s="206">
        <v>0.49</v>
      </c>
      <c r="K83" s="206">
        <v>21.37</v>
      </c>
      <c r="L83" s="206">
        <v>9.44</v>
      </c>
      <c r="M83" s="206">
        <v>2.62</v>
      </c>
      <c r="N83" s="206">
        <v>2.14</v>
      </c>
      <c r="O83" s="206">
        <v>3.02</v>
      </c>
      <c r="P83" s="206">
        <v>1.02</v>
      </c>
      <c r="Q83" s="206">
        <v>0.4</v>
      </c>
      <c r="R83" s="206">
        <v>0.76</v>
      </c>
      <c r="S83" s="206">
        <v>0.48</v>
      </c>
      <c r="T83" s="206">
        <v>0.56000000000000005</v>
      </c>
      <c r="U83" s="206">
        <v>2.16</v>
      </c>
      <c r="V83" s="206">
        <v>0.34</v>
      </c>
      <c r="W83" s="206">
        <v>5.7</v>
      </c>
      <c r="X83" s="206">
        <v>2.56</v>
      </c>
      <c r="Y83" s="206">
        <v>0</v>
      </c>
      <c r="Z83" s="206">
        <v>4.53</v>
      </c>
      <c r="AA83" s="206">
        <v>1.47</v>
      </c>
      <c r="AB83" s="206">
        <v>0</v>
      </c>
      <c r="AC83" s="206">
        <v>3.72</v>
      </c>
      <c r="AD83" s="206">
        <v>12.46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19.91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42.43</v>
      </c>
      <c r="J84" s="206">
        <v>0.49</v>
      </c>
      <c r="K84" s="206">
        <v>21.37</v>
      </c>
      <c r="L84" s="206">
        <v>9.44</v>
      </c>
      <c r="M84" s="206">
        <v>2.62</v>
      </c>
      <c r="N84" s="206">
        <v>2.14</v>
      </c>
      <c r="O84" s="206">
        <v>3.02</v>
      </c>
      <c r="P84" s="206">
        <v>1.02</v>
      </c>
      <c r="Q84" s="206">
        <v>0.4</v>
      </c>
      <c r="R84" s="206">
        <v>0.76</v>
      </c>
      <c r="S84" s="206">
        <v>0.48</v>
      </c>
      <c r="T84" s="206">
        <v>0.56000000000000005</v>
      </c>
      <c r="U84" s="206">
        <v>2.16</v>
      </c>
      <c r="V84" s="206">
        <v>0.34</v>
      </c>
      <c r="W84" s="206">
        <v>5.7</v>
      </c>
      <c r="X84" s="206">
        <v>2.31</v>
      </c>
      <c r="Y84" s="206">
        <v>0</v>
      </c>
      <c r="Z84" s="206">
        <v>4.53</v>
      </c>
      <c r="AA84" s="206">
        <v>1.47</v>
      </c>
      <c r="AB84" s="206">
        <v>0</v>
      </c>
      <c r="AC84" s="206">
        <v>6.87</v>
      </c>
      <c r="AD84" s="206">
        <v>12.46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19.91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42.43</v>
      </c>
      <c r="J85" s="206">
        <v>0.49</v>
      </c>
      <c r="K85" s="206">
        <v>21.37</v>
      </c>
      <c r="L85" s="206">
        <v>9.44</v>
      </c>
      <c r="M85" s="206">
        <v>2.62</v>
      </c>
      <c r="N85" s="206">
        <v>2.14</v>
      </c>
      <c r="O85" s="206">
        <v>3.02</v>
      </c>
      <c r="P85" s="206">
        <v>1.02</v>
      </c>
      <c r="Q85" s="206">
        <v>0.4</v>
      </c>
      <c r="R85" s="206">
        <v>0.76</v>
      </c>
      <c r="S85" s="206">
        <v>0.48</v>
      </c>
      <c r="T85" s="206">
        <v>0.56000000000000005</v>
      </c>
      <c r="U85" s="206">
        <v>2.16</v>
      </c>
      <c r="V85" s="206">
        <v>0.34</v>
      </c>
      <c r="W85" s="206">
        <v>2.46</v>
      </c>
      <c r="X85" s="206">
        <v>12.43</v>
      </c>
      <c r="Y85" s="206">
        <v>0</v>
      </c>
      <c r="Z85" s="206">
        <v>4.53</v>
      </c>
      <c r="AA85" s="206">
        <v>1.47</v>
      </c>
      <c r="AB85" s="206">
        <v>0</v>
      </c>
      <c r="AC85" s="206">
        <v>3.72</v>
      </c>
      <c r="AD85" s="206">
        <v>12.46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19.91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9.44</v>
      </c>
      <c r="M86" s="206">
        <v>2.62</v>
      </c>
      <c r="N86" s="206">
        <v>2.14</v>
      </c>
      <c r="O86" s="206">
        <v>3.02</v>
      </c>
      <c r="P86" s="206">
        <v>1.02</v>
      </c>
      <c r="Q86" s="206">
        <v>0.4</v>
      </c>
      <c r="R86" s="206">
        <v>0.76</v>
      </c>
      <c r="S86" s="206">
        <v>0.48</v>
      </c>
      <c r="T86" s="206">
        <v>0.56000000000000005</v>
      </c>
      <c r="U86" s="206">
        <v>2.16</v>
      </c>
      <c r="V86" s="206">
        <v>0.34</v>
      </c>
      <c r="W86" s="206">
        <v>2.46</v>
      </c>
      <c r="X86" s="206">
        <v>20.98</v>
      </c>
      <c r="Y86" s="206">
        <v>0</v>
      </c>
      <c r="Z86" s="206">
        <v>4.53</v>
      </c>
      <c r="AA86" s="206">
        <v>1.47</v>
      </c>
      <c r="AB86" s="206">
        <v>0</v>
      </c>
      <c r="AC86" s="206">
        <v>3.72</v>
      </c>
      <c r="AD86" s="206">
        <v>12.46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19.91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42.43</v>
      </c>
      <c r="J87" s="206">
        <v>0.49</v>
      </c>
      <c r="K87" s="206">
        <v>86.71</v>
      </c>
      <c r="L87" s="206">
        <v>9.44</v>
      </c>
      <c r="M87" s="206">
        <v>2.62</v>
      </c>
      <c r="N87" s="206">
        <v>2.14</v>
      </c>
      <c r="O87" s="206">
        <v>3.02</v>
      </c>
      <c r="P87" s="206">
        <v>1.02</v>
      </c>
      <c r="Q87" s="206">
        <v>0.4</v>
      </c>
      <c r="R87" s="206">
        <v>0.76</v>
      </c>
      <c r="S87" s="206">
        <v>0.48</v>
      </c>
      <c r="T87" s="206">
        <v>0.56000000000000005</v>
      </c>
      <c r="U87" s="206">
        <v>2.16</v>
      </c>
      <c r="V87" s="206">
        <v>0.34</v>
      </c>
      <c r="W87" s="206">
        <v>2.4900000000000002</v>
      </c>
      <c r="X87" s="206">
        <v>20.98</v>
      </c>
      <c r="Y87" s="206">
        <v>0</v>
      </c>
      <c r="Z87" s="206">
        <v>4.53</v>
      </c>
      <c r="AA87" s="206">
        <v>1.47</v>
      </c>
      <c r="AB87" s="206">
        <v>0</v>
      </c>
      <c r="AC87" s="206">
        <v>2.75</v>
      </c>
      <c r="AD87" s="206">
        <v>12.46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42.43</v>
      </c>
      <c r="J88" s="206">
        <v>0.49</v>
      </c>
      <c r="K88" s="206">
        <v>88.63</v>
      </c>
      <c r="L88" s="206">
        <v>9.44</v>
      </c>
      <c r="M88" s="206">
        <v>2.62</v>
      </c>
      <c r="N88" s="206">
        <v>2.14</v>
      </c>
      <c r="O88" s="206">
        <v>3.02</v>
      </c>
      <c r="P88" s="206">
        <v>1.02</v>
      </c>
      <c r="Q88" s="206">
        <v>0.4</v>
      </c>
      <c r="R88" s="206">
        <v>0.76</v>
      </c>
      <c r="S88" s="206">
        <v>0.48</v>
      </c>
      <c r="T88" s="206">
        <v>0.56000000000000005</v>
      </c>
      <c r="U88" s="206">
        <v>2.16</v>
      </c>
      <c r="V88" s="206">
        <v>0.34</v>
      </c>
      <c r="W88" s="206">
        <v>2.4900000000000002</v>
      </c>
      <c r="X88" s="206">
        <v>20.98</v>
      </c>
      <c r="Y88" s="206">
        <v>0</v>
      </c>
      <c r="Z88" s="206">
        <v>4.53</v>
      </c>
      <c r="AA88" s="206">
        <v>1.47</v>
      </c>
      <c r="AB88" s="206">
        <v>0</v>
      </c>
      <c r="AC88" s="206">
        <v>2.75</v>
      </c>
      <c r="AD88" s="206">
        <v>12.46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42.43</v>
      </c>
      <c r="J89" s="206">
        <v>0.49</v>
      </c>
      <c r="K89" s="206">
        <v>102.05</v>
      </c>
      <c r="L89" s="206">
        <v>9.44</v>
      </c>
      <c r="M89" s="206">
        <v>2.62</v>
      </c>
      <c r="N89" s="206">
        <v>2.14</v>
      </c>
      <c r="O89" s="206">
        <v>3.02</v>
      </c>
      <c r="P89" s="206">
        <v>1.02</v>
      </c>
      <c r="Q89" s="206">
        <v>0.4</v>
      </c>
      <c r="R89" s="206">
        <v>0.76</v>
      </c>
      <c r="S89" s="206">
        <v>0.48</v>
      </c>
      <c r="T89" s="206">
        <v>0.56000000000000005</v>
      </c>
      <c r="U89" s="206">
        <v>2.16</v>
      </c>
      <c r="V89" s="206">
        <v>0.33</v>
      </c>
      <c r="W89" s="206">
        <v>0.82</v>
      </c>
      <c r="X89" s="206">
        <v>2.71</v>
      </c>
      <c r="Y89" s="206">
        <v>0</v>
      </c>
      <c r="Z89" s="206">
        <v>4.53</v>
      </c>
      <c r="AA89" s="206">
        <v>1.54</v>
      </c>
      <c r="AB89" s="206">
        <v>0</v>
      </c>
      <c r="AC89" s="206">
        <v>2.75</v>
      </c>
      <c r="AD89" s="206">
        <v>12.46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17.649999999999999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42.43</v>
      </c>
      <c r="J90" s="206">
        <v>0.49</v>
      </c>
      <c r="K90" s="206">
        <v>97.26</v>
      </c>
      <c r="L90" s="206">
        <v>9.44</v>
      </c>
      <c r="M90" s="206">
        <v>2.62</v>
      </c>
      <c r="N90" s="206">
        <v>2.14</v>
      </c>
      <c r="O90" s="206">
        <v>3.02</v>
      </c>
      <c r="P90" s="206">
        <v>1.02</v>
      </c>
      <c r="Q90" s="206">
        <v>0.4</v>
      </c>
      <c r="R90" s="206">
        <v>0.76</v>
      </c>
      <c r="S90" s="206">
        <v>0.48</v>
      </c>
      <c r="T90" s="206">
        <v>0.56000000000000005</v>
      </c>
      <c r="U90" s="206">
        <v>2.16</v>
      </c>
      <c r="V90" s="206">
        <v>0.33</v>
      </c>
      <c r="W90" s="206">
        <v>0.82</v>
      </c>
      <c r="X90" s="206">
        <v>2.71</v>
      </c>
      <c r="Y90" s="206">
        <v>0</v>
      </c>
      <c r="Z90" s="206">
        <v>4.53</v>
      </c>
      <c r="AA90" s="206">
        <v>1.54</v>
      </c>
      <c r="AB90" s="206">
        <v>0</v>
      </c>
      <c r="AC90" s="206">
        <v>2.75</v>
      </c>
      <c r="AD90" s="206">
        <v>12.46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17.649999999999999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42.43</v>
      </c>
      <c r="J91" s="206">
        <v>0.49</v>
      </c>
      <c r="K91" s="206">
        <v>106.84</v>
      </c>
      <c r="L91" s="206">
        <v>9.44</v>
      </c>
      <c r="M91" s="206">
        <v>2.62</v>
      </c>
      <c r="N91" s="206">
        <v>2.14</v>
      </c>
      <c r="O91" s="206">
        <v>3.02</v>
      </c>
      <c r="P91" s="206">
        <v>1.02</v>
      </c>
      <c r="Q91" s="206">
        <v>0.4</v>
      </c>
      <c r="R91" s="206">
        <v>0.76</v>
      </c>
      <c r="S91" s="206">
        <v>0.48</v>
      </c>
      <c r="T91" s="206">
        <v>0.56000000000000005</v>
      </c>
      <c r="U91" s="206">
        <v>2.16</v>
      </c>
      <c r="V91" s="206">
        <v>0.33</v>
      </c>
      <c r="W91" s="206">
        <v>0.81</v>
      </c>
      <c r="X91" s="206">
        <v>2.71</v>
      </c>
      <c r="Y91" s="206">
        <v>0</v>
      </c>
      <c r="Z91" s="206">
        <v>4.53</v>
      </c>
      <c r="AA91" s="206">
        <v>1.54</v>
      </c>
      <c r="AB91" s="206">
        <v>0</v>
      </c>
      <c r="AC91" s="206">
        <v>2.75</v>
      </c>
      <c r="AD91" s="206">
        <v>12.46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17.649999999999999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42.43</v>
      </c>
      <c r="J92" s="206">
        <v>0.49</v>
      </c>
      <c r="K92" s="206">
        <v>106.59</v>
      </c>
      <c r="L92" s="206">
        <v>9.44</v>
      </c>
      <c r="M92" s="206">
        <v>2.62</v>
      </c>
      <c r="N92" s="206">
        <v>2.14</v>
      </c>
      <c r="O92" s="206">
        <v>3.02</v>
      </c>
      <c r="P92" s="206">
        <v>1.02</v>
      </c>
      <c r="Q92" s="206">
        <v>0.4</v>
      </c>
      <c r="R92" s="206">
        <v>0.77</v>
      </c>
      <c r="S92" s="206">
        <v>0.48</v>
      </c>
      <c r="T92" s="206">
        <v>0.56000000000000005</v>
      </c>
      <c r="U92" s="206">
        <v>2.16</v>
      </c>
      <c r="V92" s="206">
        <v>0.33</v>
      </c>
      <c r="W92" s="206">
        <v>0.81</v>
      </c>
      <c r="X92" s="206">
        <v>2.71</v>
      </c>
      <c r="Y92" s="206">
        <v>0</v>
      </c>
      <c r="Z92" s="206">
        <v>4.53</v>
      </c>
      <c r="AA92" s="206">
        <v>1.54</v>
      </c>
      <c r="AB92" s="206">
        <v>0</v>
      </c>
      <c r="AC92" s="206">
        <v>2.75</v>
      </c>
      <c r="AD92" s="206">
        <v>12.46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17.649999999999999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42.43</v>
      </c>
      <c r="J93" s="206">
        <v>0.49</v>
      </c>
      <c r="K93" s="206">
        <v>117.38</v>
      </c>
      <c r="L93" s="206">
        <v>9.44</v>
      </c>
      <c r="M93" s="206">
        <v>2.62</v>
      </c>
      <c r="N93" s="206">
        <v>2.14</v>
      </c>
      <c r="O93" s="206">
        <v>3.02</v>
      </c>
      <c r="P93" s="206">
        <v>1.02</v>
      </c>
      <c r="Q93" s="206">
        <v>0.4</v>
      </c>
      <c r="R93" s="206">
        <v>0.77</v>
      </c>
      <c r="S93" s="206">
        <v>0.48</v>
      </c>
      <c r="T93" s="206">
        <v>0.56000000000000005</v>
      </c>
      <c r="U93" s="206">
        <v>2.16</v>
      </c>
      <c r="V93" s="206">
        <v>0</v>
      </c>
      <c r="W93" s="206">
        <v>0</v>
      </c>
      <c r="X93" s="206">
        <v>2.71</v>
      </c>
      <c r="Y93" s="206">
        <v>0</v>
      </c>
      <c r="Z93" s="206">
        <v>4.53</v>
      </c>
      <c r="AA93" s="206">
        <v>1.54</v>
      </c>
      <c r="AB93" s="206">
        <v>0</v>
      </c>
      <c r="AC93" s="206">
        <v>2.75</v>
      </c>
      <c r="AD93" s="206">
        <v>12.46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17.649999999999999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42.43</v>
      </c>
      <c r="J94" s="206">
        <v>0.49</v>
      </c>
      <c r="K94" s="206">
        <v>146.44</v>
      </c>
      <c r="L94" s="206">
        <v>9.44</v>
      </c>
      <c r="M94" s="206">
        <v>2.62</v>
      </c>
      <c r="N94" s="206">
        <v>2.14</v>
      </c>
      <c r="O94" s="206">
        <v>3.02</v>
      </c>
      <c r="P94" s="206">
        <v>1.02</v>
      </c>
      <c r="Q94" s="206">
        <v>0.4</v>
      </c>
      <c r="R94" s="206">
        <v>0.77</v>
      </c>
      <c r="S94" s="206">
        <v>0.48</v>
      </c>
      <c r="T94" s="206">
        <v>0.56000000000000005</v>
      </c>
      <c r="U94" s="206">
        <v>2.16</v>
      </c>
      <c r="V94" s="206">
        <v>0</v>
      </c>
      <c r="W94" s="206">
        <v>0.81</v>
      </c>
      <c r="X94" s="206">
        <v>2.71</v>
      </c>
      <c r="Y94" s="206">
        <v>0</v>
      </c>
      <c r="Z94" s="206">
        <v>4.53</v>
      </c>
      <c r="AA94" s="206">
        <v>1.54</v>
      </c>
      <c r="AB94" s="206">
        <v>0</v>
      </c>
      <c r="AC94" s="206">
        <v>2.75</v>
      </c>
      <c r="AD94" s="206">
        <v>12.46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17.649999999999999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42.43</v>
      </c>
      <c r="J95" s="206">
        <v>0.49</v>
      </c>
      <c r="K95" s="206">
        <v>198.83</v>
      </c>
      <c r="L95" s="206">
        <v>9.44</v>
      </c>
      <c r="M95" s="206">
        <v>2.62</v>
      </c>
      <c r="N95" s="206">
        <v>2.14</v>
      </c>
      <c r="O95" s="206">
        <v>3.02</v>
      </c>
      <c r="P95" s="206">
        <v>1.02</v>
      </c>
      <c r="Q95" s="206">
        <v>0.4</v>
      </c>
      <c r="R95" s="206">
        <v>0.48</v>
      </c>
      <c r="S95" s="206">
        <v>0.48</v>
      </c>
      <c r="T95" s="206">
        <v>0.56000000000000005</v>
      </c>
      <c r="U95" s="206">
        <v>2.16</v>
      </c>
      <c r="V95" s="206">
        <v>0.34</v>
      </c>
      <c r="W95" s="206">
        <v>0.82</v>
      </c>
      <c r="X95" s="206">
        <v>0</v>
      </c>
      <c r="Y95" s="206">
        <v>0</v>
      </c>
      <c r="Z95" s="206">
        <v>4.53</v>
      </c>
      <c r="AA95" s="206">
        <v>1.53</v>
      </c>
      <c r="AB95" s="206">
        <v>0</v>
      </c>
      <c r="AC95" s="206">
        <v>2.75</v>
      </c>
      <c r="AD95" s="206">
        <v>12.46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17.649999999999999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42.43</v>
      </c>
      <c r="J96" s="206">
        <v>0.49</v>
      </c>
      <c r="K96" s="206">
        <v>241.2</v>
      </c>
      <c r="L96" s="206">
        <v>9.44</v>
      </c>
      <c r="M96" s="206">
        <v>2.62</v>
      </c>
      <c r="N96" s="206">
        <v>2.14</v>
      </c>
      <c r="O96" s="206">
        <v>3.02</v>
      </c>
      <c r="P96" s="206">
        <v>1.02</v>
      </c>
      <c r="Q96" s="206">
        <v>6.29</v>
      </c>
      <c r="R96" s="206">
        <v>0.48</v>
      </c>
      <c r="S96" s="206">
        <v>5.44</v>
      </c>
      <c r="T96" s="206">
        <v>0.56000000000000005</v>
      </c>
      <c r="U96" s="206">
        <v>2.16</v>
      </c>
      <c r="V96" s="206">
        <v>0.34</v>
      </c>
      <c r="W96" s="206">
        <v>0.82</v>
      </c>
      <c r="X96" s="206">
        <v>2.71</v>
      </c>
      <c r="Y96" s="206">
        <v>0</v>
      </c>
      <c r="Z96" s="206">
        <v>4.53</v>
      </c>
      <c r="AA96" s="206">
        <v>1.51</v>
      </c>
      <c r="AB96" s="206">
        <v>0</v>
      </c>
      <c r="AC96" s="206">
        <v>2.75</v>
      </c>
      <c r="AD96" s="206">
        <v>12.46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42.43</v>
      </c>
      <c r="J97" s="206">
        <v>0.49</v>
      </c>
      <c r="K97" s="206">
        <v>241.2</v>
      </c>
      <c r="L97" s="206">
        <v>9.44</v>
      </c>
      <c r="M97" s="206">
        <v>2.62</v>
      </c>
      <c r="N97" s="206">
        <v>2.14</v>
      </c>
      <c r="O97" s="206">
        <v>3.02</v>
      </c>
      <c r="P97" s="206">
        <v>1.02</v>
      </c>
      <c r="Q97" s="206">
        <v>5.4</v>
      </c>
      <c r="R97" s="206">
        <v>10.67</v>
      </c>
      <c r="S97" s="206">
        <v>7.1</v>
      </c>
      <c r="T97" s="206">
        <v>0.56000000000000005</v>
      </c>
      <c r="U97" s="206">
        <v>2.16</v>
      </c>
      <c r="V97" s="206">
        <v>7.97</v>
      </c>
      <c r="W97" s="206">
        <v>14.7</v>
      </c>
      <c r="X97" s="206">
        <v>2.71</v>
      </c>
      <c r="Y97" s="206">
        <v>0</v>
      </c>
      <c r="Z97" s="206">
        <v>4.53</v>
      </c>
      <c r="AA97" s="206">
        <v>20.77</v>
      </c>
      <c r="AB97" s="206">
        <v>0</v>
      </c>
      <c r="AC97" s="206">
        <v>2.75</v>
      </c>
      <c r="AD97" s="206">
        <v>12.46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42.43</v>
      </c>
      <c r="J98" s="206">
        <v>0.49</v>
      </c>
      <c r="K98" s="206">
        <v>241.2</v>
      </c>
      <c r="L98" s="206">
        <v>9.44</v>
      </c>
      <c r="M98" s="206">
        <v>2.62</v>
      </c>
      <c r="N98" s="206">
        <v>2.14</v>
      </c>
      <c r="O98" s="206">
        <v>3.02</v>
      </c>
      <c r="P98" s="206">
        <v>1.02</v>
      </c>
      <c r="Q98" s="206">
        <v>5.4</v>
      </c>
      <c r="R98" s="206">
        <v>10.67</v>
      </c>
      <c r="S98" s="206">
        <v>7.1</v>
      </c>
      <c r="T98" s="206">
        <v>0.56000000000000005</v>
      </c>
      <c r="U98" s="206">
        <v>2.16</v>
      </c>
      <c r="V98" s="206">
        <v>7.97</v>
      </c>
      <c r="W98" s="206">
        <v>17.829999999999998</v>
      </c>
      <c r="X98" s="206">
        <v>50.42</v>
      </c>
      <c r="Y98" s="206">
        <v>0</v>
      </c>
      <c r="Z98" s="206">
        <v>4.53</v>
      </c>
      <c r="AA98" s="206">
        <v>20.77</v>
      </c>
      <c r="AB98" s="206">
        <v>0</v>
      </c>
      <c r="AC98" s="206">
        <v>2.75</v>
      </c>
      <c r="AD98" s="206">
        <v>12.46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3.4619999999999998E-2</v>
      </c>
      <c r="E99">
        <f t="shared" si="0"/>
        <v>0</v>
      </c>
      <c r="F99">
        <f t="shared" si="0"/>
        <v>0.5422524999999998</v>
      </c>
      <c r="G99">
        <f t="shared" si="0"/>
        <v>7.6754999999999962E-2</v>
      </c>
      <c r="H99">
        <f t="shared" si="0"/>
        <v>0</v>
      </c>
      <c r="I99">
        <f t="shared" si="0"/>
        <v>0.99135999999999946</v>
      </c>
      <c r="J99">
        <f t="shared" si="0"/>
        <v>1.4577500000000026E-2</v>
      </c>
      <c r="K99">
        <f t="shared" si="0"/>
        <v>2.4651799999999979</v>
      </c>
      <c r="L99">
        <f t="shared" si="0"/>
        <v>0.18378000000000025</v>
      </c>
      <c r="M99">
        <f t="shared" si="0"/>
        <v>0.27738249999999914</v>
      </c>
      <c r="N99">
        <f t="shared" si="0"/>
        <v>0.15044749999999973</v>
      </c>
      <c r="O99">
        <f t="shared" si="0"/>
        <v>0.21075999999999964</v>
      </c>
      <c r="P99">
        <f t="shared" si="0"/>
        <v>6.5930000000000141E-2</v>
      </c>
      <c r="Q99">
        <f t="shared" si="0"/>
        <v>3.7270000000000088E-2</v>
      </c>
      <c r="R99">
        <f t="shared" si="0"/>
        <v>7.3424999999999893E-2</v>
      </c>
      <c r="S99">
        <f t="shared" si="0"/>
        <v>4.5782499999999816E-2</v>
      </c>
      <c r="T99">
        <f t="shared" si="0"/>
        <v>1.3440000000000016E-2</v>
      </c>
      <c r="U99">
        <f t="shared" si="0"/>
        <v>5.1839999999999935E-2</v>
      </c>
      <c r="V99">
        <f t="shared" si="0"/>
        <v>5.3615000000000204E-2</v>
      </c>
      <c r="W99">
        <f t="shared" si="0"/>
        <v>0.16310749999999979</v>
      </c>
      <c r="X99">
        <f t="shared" si="0"/>
        <v>0.35030250000000052</v>
      </c>
      <c r="Y99">
        <f t="shared" si="0"/>
        <v>0</v>
      </c>
      <c r="Z99">
        <f t="shared" si="0"/>
        <v>0.36461999999999956</v>
      </c>
      <c r="AA99">
        <f t="shared" si="0"/>
        <v>0.12123750000000047</v>
      </c>
      <c r="AB99">
        <f t="shared" si="0"/>
        <v>0</v>
      </c>
      <c r="AC99">
        <f t="shared" si="0"/>
        <v>0.11101000000000003</v>
      </c>
      <c r="AD99">
        <f t="shared" si="0"/>
        <v>0.26581250000000034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0.39500749999999996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2.4300000000000002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81.87</v>
      </c>
      <c r="L3" s="206">
        <v>46.9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2.74</v>
      </c>
      <c r="R3" s="206">
        <v>5.93</v>
      </c>
      <c r="S3" s="206">
        <v>3.27</v>
      </c>
      <c r="T3" s="206">
        <v>0.56000000000000005</v>
      </c>
      <c r="U3" s="206">
        <v>11.53</v>
      </c>
      <c r="V3" s="206">
        <v>4.6100000000000003</v>
      </c>
      <c r="W3" s="206">
        <v>7.46</v>
      </c>
      <c r="X3" s="206">
        <v>22.47</v>
      </c>
      <c r="Y3" s="206">
        <v>0</v>
      </c>
      <c r="Z3" s="206">
        <v>33.94</v>
      </c>
      <c r="AA3" s="206">
        <v>11.16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2.4300000000000002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81.88</v>
      </c>
      <c r="L4" s="206">
        <v>46.9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2.74</v>
      </c>
      <c r="R4" s="206">
        <v>5.33</v>
      </c>
      <c r="S4" s="206">
        <v>3.27</v>
      </c>
      <c r="T4" s="206">
        <v>0.56000000000000005</v>
      </c>
      <c r="U4" s="206">
        <v>11.53</v>
      </c>
      <c r="V4" s="206">
        <v>4.6100000000000003</v>
      </c>
      <c r="W4" s="206">
        <v>7.46</v>
      </c>
      <c r="X4" s="206">
        <v>23.1</v>
      </c>
      <c r="Y4" s="206">
        <v>0</v>
      </c>
      <c r="Z4" s="206">
        <v>33.94</v>
      </c>
      <c r="AA4" s="206">
        <v>11.16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2.4300000000000002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81.87</v>
      </c>
      <c r="L5" s="206">
        <v>46.9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2.74</v>
      </c>
      <c r="R5" s="206">
        <v>5.33</v>
      </c>
      <c r="S5" s="206">
        <v>3.27</v>
      </c>
      <c r="T5" s="206">
        <v>0.56000000000000005</v>
      </c>
      <c r="U5" s="206">
        <v>11.53</v>
      </c>
      <c r="V5" s="206">
        <v>4.6100000000000003</v>
      </c>
      <c r="W5" s="206">
        <v>7.63</v>
      </c>
      <c r="X5" s="206">
        <v>23.1</v>
      </c>
      <c r="Y5" s="206">
        <v>0</v>
      </c>
      <c r="Z5" s="206">
        <v>33.94</v>
      </c>
      <c r="AA5" s="206">
        <v>11.16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2.4300000000000002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81.88</v>
      </c>
      <c r="L6" s="206">
        <v>46.9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2.74</v>
      </c>
      <c r="R6" s="206">
        <v>5.33</v>
      </c>
      <c r="S6" s="206">
        <v>3.27</v>
      </c>
      <c r="T6" s="206">
        <v>0.56000000000000005</v>
      </c>
      <c r="U6" s="206">
        <v>11.53</v>
      </c>
      <c r="V6" s="206">
        <v>4.6100000000000003</v>
      </c>
      <c r="W6" s="206">
        <v>7.63</v>
      </c>
      <c r="X6" s="206">
        <v>23.1</v>
      </c>
      <c r="Y6" s="206">
        <v>0</v>
      </c>
      <c r="Z6" s="206">
        <v>33.94</v>
      </c>
      <c r="AA6" s="206">
        <v>11.16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2.4300000000000002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81.87</v>
      </c>
      <c r="L7" s="206">
        <v>46.75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2.63</v>
      </c>
      <c r="R7" s="206">
        <v>5.33</v>
      </c>
      <c r="S7" s="206">
        <v>3.27</v>
      </c>
      <c r="T7" s="206">
        <v>0.56000000000000005</v>
      </c>
      <c r="U7" s="206">
        <v>11.53</v>
      </c>
      <c r="V7" s="206">
        <v>4.6100000000000003</v>
      </c>
      <c r="W7" s="206">
        <v>7.84</v>
      </c>
      <c r="X7" s="206">
        <v>23.1</v>
      </c>
      <c r="Y7" s="206">
        <v>0</v>
      </c>
      <c r="Z7" s="206">
        <v>33.94</v>
      </c>
      <c r="AA7" s="206">
        <v>11.16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2.4300000000000002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81.88</v>
      </c>
      <c r="L8" s="206">
        <v>46.75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2.63</v>
      </c>
      <c r="R8" s="206">
        <v>5.33</v>
      </c>
      <c r="S8" s="206">
        <v>3.27</v>
      </c>
      <c r="T8" s="206">
        <v>0.56000000000000005</v>
      </c>
      <c r="U8" s="206">
        <v>11.53</v>
      </c>
      <c r="V8" s="206">
        <v>4.6100000000000003</v>
      </c>
      <c r="W8" s="206">
        <v>7.84</v>
      </c>
      <c r="X8" s="206">
        <v>23.1</v>
      </c>
      <c r="Y8" s="206">
        <v>0</v>
      </c>
      <c r="Z8" s="206">
        <v>33.94</v>
      </c>
      <c r="AA8" s="206">
        <v>11.16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2.4300000000000002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81.87</v>
      </c>
      <c r="L9" s="206">
        <v>46.75</v>
      </c>
      <c r="M9" s="206">
        <v>0</v>
      </c>
      <c r="N9" s="206">
        <v>1.24</v>
      </c>
      <c r="O9" s="206">
        <v>2.08</v>
      </c>
      <c r="P9" s="206">
        <v>2.5499999999999998</v>
      </c>
      <c r="Q9" s="206">
        <v>2.63</v>
      </c>
      <c r="R9" s="206">
        <v>5.33</v>
      </c>
      <c r="S9" s="206">
        <v>3.27</v>
      </c>
      <c r="T9" s="206">
        <v>0.56000000000000005</v>
      </c>
      <c r="U9" s="206">
        <v>11.53</v>
      </c>
      <c r="V9" s="206">
        <v>4.6100000000000003</v>
      </c>
      <c r="W9" s="206">
        <v>7.84</v>
      </c>
      <c r="X9" s="206">
        <v>23.1</v>
      </c>
      <c r="Y9" s="206">
        <v>0</v>
      </c>
      <c r="Z9" s="206">
        <v>33.94</v>
      </c>
      <c r="AA9" s="206">
        <v>11.16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2.4300000000000002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81.88</v>
      </c>
      <c r="L10" s="206">
        <v>46.75</v>
      </c>
      <c r="M10" s="206">
        <v>0</v>
      </c>
      <c r="N10" s="206">
        <v>1.24</v>
      </c>
      <c r="O10" s="206">
        <v>2.08</v>
      </c>
      <c r="P10" s="206">
        <v>2.5499999999999998</v>
      </c>
      <c r="Q10" s="206">
        <v>2.63</v>
      </c>
      <c r="R10" s="206">
        <v>5.33</v>
      </c>
      <c r="S10" s="206">
        <v>3.27</v>
      </c>
      <c r="T10" s="206">
        <v>0.56000000000000005</v>
      </c>
      <c r="U10" s="206">
        <v>11.53</v>
      </c>
      <c r="V10" s="206">
        <v>4.6100000000000003</v>
      </c>
      <c r="W10" s="206">
        <v>7.84</v>
      </c>
      <c r="X10" s="206">
        <v>23.1</v>
      </c>
      <c r="Y10" s="206">
        <v>0</v>
      </c>
      <c r="Z10" s="206">
        <v>33.94</v>
      </c>
      <c r="AA10" s="206">
        <v>11.16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2.4300000000000002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81.87</v>
      </c>
      <c r="L11" s="206">
        <v>46.75</v>
      </c>
      <c r="M11" s="206">
        <v>0</v>
      </c>
      <c r="N11" s="206">
        <v>1.24</v>
      </c>
      <c r="O11" s="206">
        <v>2.08</v>
      </c>
      <c r="P11" s="206">
        <v>2.5499999999999998</v>
      </c>
      <c r="Q11" s="206">
        <v>2.63</v>
      </c>
      <c r="R11" s="206">
        <v>5.33</v>
      </c>
      <c r="S11" s="206">
        <v>3.27</v>
      </c>
      <c r="T11" s="206">
        <v>0.56000000000000005</v>
      </c>
      <c r="U11" s="206">
        <v>11.53</v>
      </c>
      <c r="V11" s="206">
        <v>4.6100000000000003</v>
      </c>
      <c r="W11" s="206">
        <v>7.84</v>
      </c>
      <c r="X11" s="206">
        <v>23.1</v>
      </c>
      <c r="Y11" s="206">
        <v>0</v>
      </c>
      <c r="Z11" s="206">
        <v>33.94</v>
      </c>
      <c r="AA11" s="206">
        <v>11.16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2.4300000000000002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81.88</v>
      </c>
      <c r="L12" s="206">
        <v>46.75</v>
      </c>
      <c r="M12" s="206">
        <v>0</v>
      </c>
      <c r="N12" s="206">
        <v>1.24</v>
      </c>
      <c r="O12" s="206">
        <v>2.08</v>
      </c>
      <c r="P12" s="206">
        <v>2.5499999999999998</v>
      </c>
      <c r="Q12" s="206">
        <v>2.63</v>
      </c>
      <c r="R12" s="206">
        <v>5.33</v>
      </c>
      <c r="S12" s="206">
        <v>3.27</v>
      </c>
      <c r="T12" s="206">
        <v>0.56000000000000005</v>
      </c>
      <c r="U12" s="206">
        <v>11.53</v>
      </c>
      <c r="V12" s="206">
        <v>4.6100000000000003</v>
      </c>
      <c r="W12" s="206">
        <v>7.84</v>
      </c>
      <c r="X12" s="206">
        <v>23.1</v>
      </c>
      <c r="Y12" s="206">
        <v>0</v>
      </c>
      <c r="Z12" s="206">
        <v>33.94</v>
      </c>
      <c r="AA12" s="206">
        <v>11.16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2.4300000000000002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81.87</v>
      </c>
      <c r="L13" s="206">
        <v>46.75</v>
      </c>
      <c r="M13" s="206">
        <v>0</v>
      </c>
      <c r="N13" s="206">
        <v>1.24</v>
      </c>
      <c r="O13" s="206">
        <v>0</v>
      </c>
      <c r="P13" s="206">
        <v>2.5499999999999998</v>
      </c>
      <c r="Q13" s="206">
        <v>2.63</v>
      </c>
      <c r="R13" s="206">
        <v>5.33</v>
      </c>
      <c r="S13" s="206">
        <v>3.27</v>
      </c>
      <c r="T13" s="206">
        <v>0.56000000000000005</v>
      </c>
      <c r="U13" s="206">
        <v>11.53</v>
      </c>
      <c r="V13" s="206">
        <v>4.6100000000000003</v>
      </c>
      <c r="W13" s="206">
        <v>7.84</v>
      </c>
      <c r="X13" s="206">
        <v>23.1</v>
      </c>
      <c r="Y13" s="206">
        <v>0</v>
      </c>
      <c r="Z13" s="206">
        <v>33.94</v>
      </c>
      <c r="AA13" s="206">
        <v>11.16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2.4300000000000002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81.88</v>
      </c>
      <c r="L14" s="206">
        <v>46.75</v>
      </c>
      <c r="M14" s="206">
        <v>0</v>
      </c>
      <c r="N14" s="206">
        <v>1.24</v>
      </c>
      <c r="O14" s="206">
        <v>2.08</v>
      </c>
      <c r="P14" s="206">
        <v>2.5499999999999998</v>
      </c>
      <c r="Q14" s="206">
        <v>2.63</v>
      </c>
      <c r="R14" s="206">
        <v>5.33</v>
      </c>
      <c r="S14" s="206">
        <v>3.27</v>
      </c>
      <c r="T14" s="206">
        <v>0.56000000000000005</v>
      </c>
      <c r="U14" s="206">
        <v>11.53</v>
      </c>
      <c r="V14" s="206">
        <v>4.6100000000000003</v>
      </c>
      <c r="W14" s="206">
        <v>7.84</v>
      </c>
      <c r="X14" s="206">
        <v>23.1</v>
      </c>
      <c r="Y14" s="206">
        <v>0</v>
      </c>
      <c r="Z14" s="206">
        <v>33.94</v>
      </c>
      <c r="AA14" s="206">
        <v>11.16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2.4300000000000002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81.87</v>
      </c>
      <c r="L15" s="206">
        <v>46.75</v>
      </c>
      <c r="M15" s="206">
        <v>0</v>
      </c>
      <c r="N15" s="206">
        <v>1.24</v>
      </c>
      <c r="O15" s="206">
        <v>2.08</v>
      </c>
      <c r="P15" s="206">
        <v>2.5499999999999998</v>
      </c>
      <c r="Q15" s="206">
        <v>2.63</v>
      </c>
      <c r="R15" s="206">
        <v>5.33</v>
      </c>
      <c r="S15" s="206">
        <v>3.27</v>
      </c>
      <c r="T15" s="206">
        <v>0.56000000000000005</v>
      </c>
      <c r="U15" s="206">
        <v>11.53</v>
      </c>
      <c r="V15" s="206">
        <v>4.6100000000000003</v>
      </c>
      <c r="W15" s="206">
        <v>7.84</v>
      </c>
      <c r="X15" s="206">
        <v>23.1</v>
      </c>
      <c r="Y15" s="206">
        <v>0</v>
      </c>
      <c r="Z15" s="206">
        <v>33.94</v>
      </c>
      <c r="AA15" s="206">
        <v>11.16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2.4300000000000002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81.88</v>
      </c>
      <c r="L16" s="206">
        <v>46.75</v>
      </c>
      <c r="M16" s="206">
        <v>0</v>
      </c>
      <c r="N16" s="206">
        <v>1.24</v>
      </c>
      <c r="O16" s="206">
        <v>2.08</v>
      </c>
      <c r="P16" s="206">
        <v>2.5499999999999998</v>
      </c>
      <c r="Q16" s="206">
        <v>2.63</v>
      </c>
      <c r="R16" s="206">
        <v>5.33</v>
      </c>
      <c r="S16" s="206">
        <v>3.27</v>
      </c>
      <c r="T16" s="206">
        <v>0.56000000000000005</v>
      </c>
      <c r="U16" s="206">
        <v>11.53</v>
      </c>
      <c r="V16" s="206">
        <v>4.6100000000000003</v>
      </c>
      <c r="W16" s="206">
        <v>7.84</v>
      </c>
      <c r="X16" s="206">
        <v>23.1</v>
      </c>
      <c r="Y16" s="206">
        <v>0</v>
      </c>
      <c r="Z16" s="206">
        <v>33.94</v>
      </c>
      <c r="AA16" s="206">
        <v>11.16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2.4300000000000002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81.87</v>
      </c>
      <c r="L17" s="206">
        <v>46.75</v>
      </c>
      <c r="M17" s="206">
        <v>0</v>
      </c>
      <c r="N17" s="206">
        <v>1.24</v>
      </c>
      <c r="O17" s="206">
        <v>2.08</v>
      </c>
      <c r="P17" s="206">
        <v>2.5499999999999998</v>
      </c>
      <c r="Q17" s="206">
        <v>2.63</v>
      </c>
      <c r="R17" s="206">
        <v>5.33</v>
      </c>
      <c r="S17" s="206">
        <v>3.27</v>
      </c>
      <c r="T17" s="206">
        <v>0.56000000000000005</v>
      </c>
      <c r="U17" s="206">
        <v>11.53</v>
      </c>
      <c r="V17" s="206">
        <v>4.6100000000000003</v>
      </c>
      <c r="W17" s="206">
        <v>7.84</v>
      </c>
      <c r="X17" s="206">
        <v>23.1</v>
      </c>
      <c r="Y17" s="206">
        <v>0</v>
      </c>
      <c r="Z17" s="206">
        <v>33.94</v>
      </c>
      <c r="AA17" s="206">
        <v>11.16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2.4300000000000002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81.88</v>
      </c>
      <c r="L18" s="206">
        <v>46.75</v>
      </c>
      <c r="M18" s="206">
        <v>0</v>
      </c>
      <c r="N18" s="206">
        <v>1.24</v>
      </c>
      <c r="O18" s="206">
        <v>2.08</v>
      </c>
      <c r="P18" s="206">
        <v>2.5499999999999998</v>
      </c>
      <c r="Q18" s="206">
        <v>2.63</v>
      </c>
      <c r="R18" s="206">
        <v>5.33</v>
      </c>
      <c r="S18" s="206">
        <v>3.27</v>
      </c>
      <c r="T18" s="206">
        <v>0.56000000000000005</v>
      </c>
      <c r="U18" s="206">
        <v>11.53</v>
      </c>
      <c r="V18" s="206">
        <v>4.6100000000000003</v>
      </c>
      <c r="W18" s="206">
        <v>7.84</v>
      </c>
      <c r="X18" s="206">
        <v>23.1</v>
      </c>
      <c r="Y18" s="206">
        <v>0</v>
      </c>
      <c r="Z18" s="206">
        <v>33.94</v>
      </c>
      <c r="AA18" s="206">
        <v>11.16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2.4300000000000002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81.87</v>
      </c>
      <c r="L19" s="206">
        <v>46.75</v>
      </c>
      <c r="M19" s="206">
        <v>0</v>
      </c>
      <c r="N19" s="206">
        <v>1.24</v>
      </c>
      <c r="O19" s="206">
        <v>2.08</v>
      </c>
      <c r="P19" s="206">
        <v>2.5499999999999998</v>
      </c>
      <c r="Q19" s="206">
        <v>2.63</v>
      </c>
      <c r="R19" s="206">
        <v>5.37</v>
      </c>
      <c r="S19" s="206">
        <v>3.28</v>
      </c>
      <c r="T19" s="206">
        <v>0.56000000000000005</v>
      </c>
      <c r="U19" s="206">
        <v>11.53</v>
      </c>
      <c r="V19" s="206">
        <v>4.6100000000000003</v>
      </c>
      <c r="W19" s="206">
        <v>7.84</v>
      </c>
      <c r="X19" s="206">
        <v>23.1</v>
      </c>
      <c r="Y19" s="206">
        <v>0</v>
      </c>
      <c r="Z19" s="206">
        <v>33.94</v>
      </c>
      <c r="AA19" s="206">
        <v>11.16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2.4300000000000002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81.88</v>
      </c>
      <c r="L20" s="206">
        <v>46.75</v>
      </c>
      <c r="M20" s="206">
        <v>0</v>
      </c>
      <c r="N20" s="206">
        <v>1.24</v>
      </c>
      <c r="O20" s="206">
        <v>2.08</v>
      </c>
      <c r="P20" s="206">
        <v>2.5499999999999998</v>
      </c>
      <c r="Q20" s="206">
        <v>2.63</v>
      </c>
      <c r="R20" s="206">
        <v>5.37</v>
      </c>
      <c r="S20" s="206">
        <v>3.28</v>
      </c>
      <c r="T20" s="206">
        <v>0.56000000000000005</v>
      </c>
      <c r="U20" s="206">
        <v>11.53</v>
      </c>
      <c r="V20" s="206">
        <v>4.6100000000000003</v>
      </c>
      <c r="W20" s="206">
        <v>7.84</v>
      </c>
      <c r="X20" s="206">
        <v>23.1</v>
      </c>
      <c r="Y20" s="206">
        <v>0</v>
      </c>
      <c r="Z20" s="206">
        <v>33.94</v>
      </c>
      <c r="AA20" s="206">
        <v>11.16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2.4300000000000002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81.87</v>
      </c>
      <c r="L21" s="206">
        <v>46.75</v>
      </c>
      <c r="M21" s="206">
        <v>0</v>
      </c>
      <c r="N21" s="206">
        <v>1.24</v>
      </c>
      <c r="O21" s="206">
        <v>2.08</v>
      </c>
      <c r="P21" s="206">
        <v>2.5499999999999998</v>
      </c>
      <c r="Q21" s="206">
        <v>2.63</v>
      </c>
      <c r="R21" s="206">
        <v>6.03</v>
      </c>
      <c r="S21" s="206">
        <v>3.36</v>
      </c>
      <c r="T21" s="206">
        <v>0.56000000000000005</v>
      </c>
      <c r="U21" s="206">
        <v>11.53</v>
      </c>
      <c r="V21" s="206">
        <v>4.6100000000000003</v>
      </c>
      <c r="W21" s="206">
        <v>7.84</v>
      </c>
      <c r="X21" s="206">
        <v>23.1</v>
      </c>
      <c r="Y21" s="206">
        <v>0</v>
      </c>
      <c r="Z21" s="206">
        <v>33.94</v>
      </c>
      <c r="AA21" s="206">
        <v>11.16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2.4300000000000002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81.88</v>
      </c>
      <c r="L22" s="206">
        <v>46.75</v>
      </c>
      <c r="M22" s="206">
        <v>0</v>
      </c>
      <c r="N22" s="206">
        <v>1.24</v>
      </c>
      <c r="O22" s="206">
        <v>2.08</v>
      </c>
      <c r="P22" s="206">
        <v>2.5499999999999998</v>
      </c>
      <c r="Q22" s="206">
        <v>2.63</v>
      </c>
      <c r="R22" s="206">
        <v>6.03</v>
      </c>
      <c r="S22" s="206">
        <v>3.36</v>
      </c>
      <c r="T22" s="206">
        <v>0.56000000000000005</v>
      </c>
      <c r="U22" s="206">
        <v>11.53</v>
      </c>
      <c r="V22" s="206">
        <v>4.6100000000000003</v>
      </c>
      <c r="W22" s="206">
        <v>7.84</v>
      </c>
      <c r="X22" s="206">
        <v>23.1</v>
      </c>
      <c r="Y22" s="206">
        <v>0</v>
      </c>
      <c r="Z22" s="206">
        <v>33.94</v>
      </c>
      <c r="AA22" s="206">
        <v>11.16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2.4300000000000002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85.61</v>
      </c>
      <c r="L23" s="206">
        <v>46.8</v>
      </c>
      <c r="M23" s="206">
        <v>0</v>
      </c>
      <c r="N23" s="206">
        <v>1.9</v>
      </c>
      <c r="O23" s="206">
        <v>7.07</v>
      </c>
      <c r="P23" s="206">
        <v>2.5499999999999998</v>
      </c>
      <c r="Q23" s="206">
        <v>2.69</v>
      </c>
      <c r="R23" s="206">
        <v>6.22</v>
      </c>
      <c r="S23" s="206">
        <v>3.38</v>
      </c>
      <c r="T23" s="206">
        <v>0.56000000000000005</v>
      </c>
      <c r="U23" s="206">
        <v>11.53</v>
      </c>
      <c r="V23" s="206">
        <v>4.6100000000000003</v>
      </c>
      <c r="W23" s="206">
        <v>7.84</v>
      </c>
      <c r="X23" s="206">
        <v>6.85</v>
      </c>
      <c r="Y23" s="206">
        <v>0</v>
      </c>
      <c r="Z23" s="206">
        <v>2.62</v>
      </c>
      <c r="AA23" s="206">
        <v>11.16</v>
      </c>
      <c r="AB23" s="206">
        <v>0</v>
      </c>
      <c r="AC23" s="206">
        <v>0.71</v>
      </c>
      <c r="AD23" s="206">
        <v>6.82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9.17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2.4300000000000002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86.89</v>
      </c>
      <c r="L24" s="206">
        <v>47.13</v>
      </c>
      <c r="M24" s="206">
        <v>0</v>
      </c>
      <c r="N24" s="206">
        <v>1.24</v>
      </c>
      <c r="O24" s="206">
        <v>2.08</v>
      </c>
      <c r="P24" s="206">
        <v>2.5499999999999998</v>
      </c>
      <c r="Q24" s="206">
        <v>0.23</v>
      </c>
      <c r="R24" s="206">
        <v>0.44</v>
      </c>
      <c r="S24" s="206">
        <v>0</v>
      </c>
      <c r="T24" s="206">
        <v>0.56000000000000005</v>
      </c>
      <c r="U24" s="206">
        <v>11.53</v>
      </c>
      <c r="V24" s="206">
        <v>0.2</v>
      </c>
      <c r="W24" s="206">
        <v>4.66</v>
      </c>
      <c r="X24" s="206">
        <v>15.52</v>
      </c>
      <c r="Y24" s="206">
        <v>0</v>
      </c>
      <c r="Z24" s="206">
        <v>2.62</v>
      </c>
      <c r="AA24" s="206">
        <v>0.85</v>
      </c>
      <c r="AB24" s="206">
        <v>0</v>
      </c>
      <c r="AC24" s="206">
        <v>0.71</v>
      </c>
      <c r="AD24" s="206">
        <v>6.82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9.17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2.4300000000000002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88.01</v>
      </c>
      <c r="L25" s="206">
        <v>47.13</v>
      </c>
      <c r="M25" s="206">
        <v>0</v>
      </c>
      <c r="N25" s="206">
        <v>1.24</v>
      </c>
      <c r="O25" s="206">
        <v>2.08</v>
      </c>
      <c r="P25" s="206">
        <v>2.5499999999999998</v>
      </c>
      <c r="Q25" s="206">
        <v>0.23</v>
      </c>
      <c r="R25" s="206">
        <v>0.44</v>
      </c>
      <c r="S25" s="206">
        <v>0.28000000000000003</v>
      </c>
      <c r="T25" s="206">
        <v>0.56000000000000005</v>
      </c>
      <c r="U25" s="206">
        <v>11.53</v>
      </c>
      <c r="V25" s="206">
        <v>0.19</v>
      </c>
      <c r="W25" s="206">
        <v>7.09</v>
      </c>
      <c r="X25" s="206">
        <v>7.4</v>
      </c>
      <c r="Y25" s="206">
        <v>0</v>
      </c>
      <c r="Z25" s="206">
        <v>2.62</v>
      </c>
      <c r="AA25" s="206">
        <v>0.85</v>
      </c>
      <c r="AB25" s="206">
        <v>0</v>
      </c>
      <c r="AC25" s="206">
        <v>0.71</v>
      </c>
      <c r="AD25" s="206">
        <v>6.82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9.17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2.4300000000000002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31.39</v>
      </c>
      <c r="L26" s="206">
        <v>47.13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0.23</v>
      </c>
      <c r="R26" s="206">
        <v>0.44</v>
      </c>
      <c r="S26" s="206">
        <v>0.28000000000000003</v>
      </c>
      <c r="T26" s="206">
        <v>0.56000000000000005</v>
      </c>
      <c r="U26" s="206">
        <v>11.53</v>
      </c>
      <c r="V26" s="206">
        <v>0.19</v>
      </c>
      <c r="W26" s="206">
        <v>6.2</v>
      </c>
      <c r="X26" s="206">
        <v>1.82</v>
      </c>
      <c r="Y26" s="206">
        <v>0</v>
      </c>
      <c r="Z26" s="206">
        <v>2.62</v>
      </c>
      <c r="AA26" s="206">
        <v>0.85</v>
      </c>
      <c r="AB26" s="206">
        <v>0</v>
      </c>
      <c r="AC26" s="206">
        <v>0.71</v>
      </c>
      <c r="AD26" s="206">
        <v>6.82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9.17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35.31</v>
      </c>
      <c r="L27" s="206">
        <v>47.13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0.23</v>
      </c>
      <c r="R27" s="206">
        <v>0.44</v>
      </c>
      <c r="S27" s="206">
        <v>0.28000000000000003</v>
      </c>
      <c r="T27" s="206">
        <v>0.56000000000000005</v>
      </c>
      <c r="U27" s="206">
        <v>11.53</v>
      </c>
      <c r="V27" s="206">
        <v>0.19</v>
      </c>
      <c r="W27" s="206">
        <v>5.28</v>
      </c>
      <c r="X27" s="206">
        <v>1.57</v>
      </c>
      <c r="Y27" s="206">
        <v>0</v>
      </c>
      <c r="Z27" s="206">
        <v>2.62</v>
      </c>
      <c r="AA27" s="206">
        <v>0.85</v>
      </c>
      <c r="AB27" s="206">
        <v>0</v>
      </c>
      <c r="AC27" s="206">
        <v>0.71</v>
      </c>
      <c r="AD27" s="206">
        <v>6.82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10.210000000000001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22.84</v>
      </c>
      <c r="J28" s="206">
        <v>0.56000000000000005</v>
      </c>
      <c r="K28" s="206">
        <v>6.89</v>
      </c>
      <c r="L28" s="206">
        <v>4.16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0.23</v>
      </c>
      <c r="R28" s="206">
        <v>0.44</v>
      </c>
      <c r="S28" s="206">
        <v>0.28000000000000003</v>
      </c>
      <c r="T28" s="206">
        <v>0.56000000000000005</v>
      </c>
      <c r="U28" s="206">
        <v>11.53</v>
      </c>
      <c r="V28" s="206">
        <v>0.19</v>
      </c>
      <c r="W28" s="206">
        <v>4.4000000000000004</v>
      </c>
      <c r="X28" s="206">
        <v>1.57</v>
      </c>
      <c r="Y28" s="206">
        <v>0</v>
      </c>
      <c r="Z28" s="206">
        <v>2.62</v>
      </c>
      <c r="AA28" s="206">
        <v>0.85</v>
      </c>
      <c r="AB28" s="206">
        <v>0</v>
      </c>
      <c r="AC28" s="206">
        <v>0.71</v>
      </c>
      <c r="AD28" s="206">
        <v>6.82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10.210000000000001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22.28</v>
      </c>
      <c r="J29" s="206">
        <v>0.56000000000000005</v>
      </c>
      <c r="K29" s="206">
        <v>6.89</v>
      </c>
      <c r="L29" s="206">
        <v>3.06</v>
      </c>
      <c r="M29" s="206">
        <v>0</v>
      </c>
      <c r="N29" s="206">
        <v>1.24</v>
      </c>
      <c r="O29" s="206">
        <v>2.08</v>
      </c>
      <c r="P29" s="206">
        <v>2.5499999999999998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11.53</v>
      </c>
      <c r="V29" s="206">
        <v>0.19</v>
      </c>
      <c r="W29" s="206">
        <v>3.63</v>
      </c>
      <c r="X29" s="206">
        <v>1.57</v>
      </c>
      <c r="Y29" s="206">
        <v>0</v>
      </c>
      <c r="Z29" s="206">
        <v>2.62</v>
      </c>
      <c r="AA29" s="206">
        <v>0.85</v>
      </c>
      <c r="AB29" s="206">
        <v>0</v>
      </c>
      <c r="AC29" s="206">
        <v>0.71</v>
      </c>
      <c r="AD29" s="206">
        <v>6.82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22.28</v>
      </c>
      <c r="J30" s="206">
        <v>0.56000000000000005</v>
      </c>
      <c r="K30" s="206">
        <v>6.89</v>
      </c>
      <c r="L30" s="206">
        <v>3.06</v>
      </c>
      <c r="M30" s="206">
        <v>0</v>
      </c>
      <c r="N30" s="206">
        <v>1.24</v>
      </c>
      <c r="O30" s="206">
        <v>2.08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11.53</v>
      </c>
      <c r="V30" s="206">
        <v>0.19</v>
      </c>
      <c r="W30" s="206">
        <v>3.16</v>
      </c>
      <c r="X30" s="206">
        <v>1.57</v>
      </c>
      <c r="Y30" s="206">
        <v>0</v>
      </c>
      <c r="Z30" s="206">
        <v>2.62</v>
      </c>
      <c r="AA30" s="206">
        <v>0.85</v>
      </c>
      <c r="AB30" s="206">
        <v>0</v>
      </c>
      <c r="AC30" s="206">
        <v>0.71</v>
      </c>
      <c r="AD30" s="206">
        <v>6.82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22.28</v>
      </c>
      <c r="J31" s="206">
        <v>0.56000000000000005</v>
      </c>
      <c r="K31" s="206">
        <v>6.89</v>
      </c>
      <c r="L31" s="206">
        <v>3.06</v>
      </c>
      <c r="M31" s="206">
        <v>0</v>
      </c>
      <c r="N31" s="206">
        <v>1.24</v>
      </c>
      <c r="O31" s="206">
        <v>2.08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11.53</v>
      </c>
      <c r="V31" s="206">
        <v>0.19</v>
      </c>
      <c r="W31" s="206">
        <v>3.31</v>
      </c>
      <c r="X31" s="206">
        <v>1.57</v>
      </c>
      <c r="Y31" s="206">
        <v>0</v>
      </c>
      <c r="Z31" s="206">
        <v>2.62</v>
      </c>
      <c r="AA31" s="206">
        <v>0.85</v>
      </c>
      <c r="AB31" s="206">
        <v>0</v>
      </c>
      <c r="AC31" s="206">
        <v>-5.24</v>
      </c>
      <c r="AD31" s="206">
        <v>6.82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11.96</v>
      </c>
      <c r="G32" s="206">
        <v>6.99</v>
      </c>
      <c r="H32" s="206">
        <v>0</v>
      </c>
      <c r="I32" s="206">
        <v>22.28</v>
      </c>
      <c r="J32" s="206">
        <v>0.56000000000000005</v>
      </c>
      <c r="K32" s="206">
        <v>6.89</v>
      </c>
      <c r="L32" s="206">
        <v>3.06</v>
      </c>
      <c r="M32" s="206">
        <v>0</v>
      </c>
      <c r="N32" s="206">
        <v>1.24</v>
      </c>
      <c r="O32" s="206">
        <v>2.08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11.53</v>
      </c>
      <c r="V32" s="206">
        <v>0.19</v>
      </c>
      <c r="W32" s="206">
        <v>3.31</v>
      </c>
      <c r="X32" s="206">
        <v>1.57</v>
      </c>
      <c r="Y32" s="206">
        <v>0</v>
      </c>
      <c r="Z32" s="206">
        <v>2.62</v>
      </c>
      <c r="AA32" s="206">
        <v>0.85</v>
      </c>
      <c r="AB32" s="206">
        <v>0</v>
      </c>
      <c r="AC32" s="206">
        <v>-4.8600000000000003</v>
      </c>
      <c r="AD32" s="206">
        <v>6.82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10.56</v>
      </c>
      <c r="G33" s="206">
        <v>8.3800000000000008</v>
      </c>
      <c r="H33" s="206">
        <v>0</v>
      </c>
      <c r="I33" s="206">
        <v>22.28</v>
      </c>
      <c r="J33" s="206">
        <v>0.56000000000000005</v>
      </c>
      <c r="K33" s="206">
        <v>6.89</v>
      </c>
      <c r="L33" s="206">
        <v>3.06</v>
      </c>
      <c r="M33" s="206">
        <v>0</v>
      </c>
      <c r="N33" s="206">
        <v>1.24</v>
      </c>
      <c r="O33" s="206">
        <v>2.08</v>
      </c>
      <c r="P33" s="206">
        <v>2.5499999999999998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11.53</v>
      </c>
      <c r="V33" s="206">
        <v>0.19</v>
      </c>
      <c r="W33" s="206">
        <v>3.31</v>
      </c>
      <c r="X33" s="206">
        <v>1.57</v>
      </c>
      <c r="Y33" s="206">
        <v>0</v>
      </c>
      <c r="Z33" s="206">
        <v>2.62</v>
      </c>
      <c r="AA33" s="206">
        <v>0.85</v>
      </c>
      <c r="AB33" s="206">
        <v>0</v>
      </c>
      <c r="AC33" s="206">
        <v>0.71</v>
      </c>
      <c r="AD33" s="206">
        <v>6.82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18.95</v>
      </c>
      <c r="G34" s="206">
        <v>0</v>
      </c>
      <c r="H34" s="206">
        <v>0</v>
      </c>
      <c r="I34" s="206">
        <v>22.28</v>
      </c>
      <c r="J34" s="206">
        <v>0.56000000000000005</v>
      </c>
      <c r="K34" s="206">
        <v>6.89</v>
      </c>
      <c r="L34" s="206">
        <v>3.06</v>
      </c>
      <c r="M34" s="206">
        <v>0</v>
      </c>
      <c r="N34" s="206">
        <v>1.24</v>
      </c>
      <c r="O34" s="206">
        <v>2.08</v>
      </c>
      <c r="P34" s="206">
        <v>2.5499999999999998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11.53</v>
      </c>
      <c r="V34" s="206">
        <v>0.19</v>
      </c>
      <c r="W34" s="206">
        <v>3.31</v>
      </c>
      <c r="X34" s="206">
        <v>1.57</v>
      </c>
      <c r="Y34" s="206">
        <v>0</v>
      </c>
      <c r="Z34" s="206">
        <v>2.62</v>
      </c>
      <c r="AA34" s="206">
        <v>0.85</v>
      </c>
      <c r="AB34" s="206">
        <v>0</v>
      </c>
      <c r="AC34" s="206">
        <v>0.71</v>
      </c>
      <c r="AD34" s="206">
        <v>6.82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22.28</v>
      </c>
      <c r="J35" s="206">
        <v>0.56000000000000005</v>
      </c>
      <c r="K35" s="206">
        <v>6.89</v>
      </c>
      <c r="L35" s="206">
        <v>3.06</v>
      </c>
      <c r="M35" s="206">
        <v>0</v>
      </c>
      <c r="N35" s="206">
        <v>1.24</v>
      </c>
      <c r="O35" s="206">
        <v>2.08</v>
      </c>
      <c r="P35" s="206">
        <v>2.5499999999999998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11.53</v>
      </c>
      <c r="V35" s="206">
        <v>0.19</v>
      </c>
      <c r="W35" s="206">
        <v>3.31</v>
      </c>
      <c r="X35" s="206">
        <v>1.57</v>
      </c>
      <c r="Y35" s="206">
        <v>0</v>
      </c>
      <c r="Z35" s="206">
        <v>2.62</v>
      </c>
      <c r="AA35" s="206">
        <v>0.85</v>
      </c>
      <c r="AB35" s="206">
        <v>0</v>
      </c>
      <c r="AC35" s="206">
        <v>0.71</v>
      </c>
      <c r="AD35" s="206">
        <v>6.82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22.28</v>
      </c>
      <c r="J36" s="206">
        <v>0.56000000000000005</v>
      </c>
      <c r="K36" s="206">
        <v>6.89</v>
      </c>
      <c r="L36" s="206">
        <v>3.06</v>
      </c>
      <c r="M36" s="206">
        <v>0</v>
      </c>
      <c r="N36" s="206">
        <v>1.24</v>
      </c>
      <c r="O36" s="206">
        <v>2.08</v>
      </c>
      <c r="P36" s="206">
        <v>2.5499999999999998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11.53</v>
      </c>
      <c r="V36" s="206">
        <v>0.19</v>
      </c>
      <c r="W36" s="206">
        <v>3.31</v>
      </c>
      <c r="X36" s="206">
        <v>1.57</v>
      </c>
      <c r="Y36" s="206">
        <v>0</v>
      </c>
      <c r="Z36" s="206">
        <v>2.62</v>
      </c>
      <c r="AA36" s="206">
        <v>0.85</v>
      </c>
      <c r="AB36" s="206">
        <v>0</v>
      </c>
      <c r="AC36" s="206">
        <v>0.71</v>
      </c>
      <c r="AD36" s="206">
        <v>6.82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22.28</v>
      </c>
      <c r="J37" s="206">
        <v>0.56000000000000005</v>
      </c>
      <c r="K37" s="206">
        <v>6.89</v>
      </c>
      <c r="L37" s="206">
        <v>3.06</v>
      </c>
      <c r="M37" s="206">
        <v>0</v>
      </c>
      <c r="N37" s="206">
        <v>1.24</v>
      </c>
      <c r="O37" s="206">
        <v>2.08</v>
      </c>
      <c r="P37" s="206">
        <v>2.5499999999999998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11.53</v>
      </c>
      <c r="V37" s="206">
        <v>0.19</v>
      </c>
      <c r="W37" s="206">
        <v>3.31</v>
      </c>
      <c r="X37" s="206">
        <v>1.57</v>
      </c>
      <c r="Y37" s="206">
        <v>0</v>
      </c>
      <c r="Z37" s="206">
        <v>2.62</v>
      </c>
      <c r="AA37" s="206">
        <v>0.85</v>
      </c>
      <c r="AB37" s="206">
        <v>0</v>
      </c>
      <c r="AC37" s="206">
        <v>0.71</v>
      </c>
      <c r="AD37" s="206">
        <v>6.82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22.28</v>
      </c>
      <c r="J38" s="206">
        <v>0.56000000000000005</v>
      </c>
      <c r="K38" s="206">
        <v>6.89</v>
      </c>
      <c r="L38" s="206">
        <v>3.06</v>
      </c>
      <c r="M38" s="206">
        <v>0</v>
      </c>
      <c r="N38" s="206">
        <v>1.24</v>
      </c>
      <c r="O38" s="206">
        <v>2.08</v>
      </c>
      <c r="P38" s="206">
        <v>2.5499999999999998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11.53</v>
      </c>
      <c r="V38" s="206">
        <v>0.19</v>
      </c>
      <c r="W38" s="206">
        <v>3.31</v>
      </c>
      <c r="X38" s="206">
        <v>1.57</v>
      </c>
      <c r="Y38" s="206">
        <v>0</v>
      </c>
      <c r="Z38" s="206">
        <v>2.62</v>
      </c>
      <c r="AA38" s="206">
        <v>0.85</v>
      </c>
      <c r="AB38" s="206">
        <v>0</v>
      </c>
      <c r="AC38" s="206">
        <v>0.71</v>
      </c>
      <c r="AD38" s="206">
        <v>6.82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22.28</v>
      </c>
      <c r="J39" s="206">
        <v>0.56000000000000005</v>
      </c>
      <c r="K39" s="206">
        <v>6.89</v>
      </c>
      <c r="L39" s="206">
        <v>3.06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11.53</v>
      </c>
      <c r="V39" s="206">
        <v>0.19</v>
      </c>
      <c r="W39" s="206">
        <v>3.31</v>
      </c>
      <c r="X39" s="206">
        <v>1.57</v>
      </c>
      <c r="Y39" s="206">
        <v>0</v>
      </c>
      <c r="Z39" s="206">
        <v>2.62</v>
      </c>
      <c r="AA39" s="206">
        <v>0.85</v>
      </c>
      <c r="AB39" s="206">
        <v>0</v>
      </c>
      <c r="AC39" s="206">
        <v>0.71</v>
      </c>
      <c r="AD39" s="206">
        <v>6.82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22.28</v>
      </c>
      <c r="J40" s="206">
        <v>0.56000000000000005</v>
      </c>
      <c r="K40" s="206">
        <v>6.89</v>
      </c>
      <c r="L40" s="206">
        <v>3.06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11.53</v>
      </c>
      <c r="V40" s="206">
        <v>0.19</v>
      </c>
      <c r="W40" s="206">
        <v>3.31</v>
      </c>
      <c r="X40" s="206">
        <v>1.57</v>
      </c>
      <c r="Y40" s="206">
        <v>0</v>
      </c>
      <c r="Z40" s="206">
        <v>2.62</v>
      </c>
      <c r="AA40" s="206">
        <v>0.85</v>
      </c>
      <c r="AB40" s="206">
        <v>0</v>
      </c>
      <c r="AC40" s="206">
        <v>0.71</v>
      </c>
      <c r="AD40" s="206">
        <v>6.82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22.28</v>
      </c>
      <c r="J41" s="206">
        <v>0.56000000000000005</v>
      </c>
      <c r="K41" s="206">
        <v>6.89</v>
      </c>
      <c r="L41" s="206">
        <v>3.06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11.53</v>
      </c>
      <c r="V41" s="206">
        <v>0.19</v>
      </c>
      <c r="W41" s="206">
        <v>3.3</v>
      </c>
      <c r="X41" s="206">
        <v>1.57</v>
      </c>
      <c r="Y41" s="206">
        <v>0</v>
      </c>
      <c r="Z41" s="206">
        <v>2.62</v>
      </c>
      <c r="AA41" s="206">
        <v>0.85</v>
      </c>
      <c r="AB41" s="206">
        <v>0</v>
      </c>
      <c r="AC41" s="206">
        <v>0.71</v>
      </c>
      <c r="AD41" s="206">
        <v>6.82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22.28</v>
      </c>
      <c r="J42" s="206">
        <v>0.56000000000000005</v>
      </c>
      <c r="K42" s="206">
        <v>6.89</v>
      </c>
      <c r="L42" s="206">
        <v>3.06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11.53</v>
      </c>
      <c r="V42" s="206">
        <v>0.19</v>
      </c>
      <c r="W42" s="206">
        <v>3.3</v>
      </c>
      <c r="X42" s="206">
        <v>1.57</v>
      </c>
      <c r="Y42" s="206">
        <v>0</v>
      </c>
      <c r="Z42" s="206">
        <v>2.62</v>
      </c>
      <c r="AA42" s="206">
        <v>0.85</v>
      </c>
      <c r="AB42" s="206">
        <v>0</v>
      </c>
      <c r="AC42" s="206">
        <v>0.71</v>
      </c>
      <c r="AD42" s="206">
        <v>6.82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22.28</v>
      </c>
      <c r="J43" s="206">
        <v>0.56000000000000005</v>
      </c>
      <c r="K43" s="206">
        <v>6.89</v>
      </c>
      <c r="L43" s="206">
        <v>3.06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11.53</v>
      </c>
      <c r="V43" s="206">
        <v>0.19</v>
      </c>
      <c r="W43" s="206">
        <v>3.3</v>
      </c>
      <c r="X43" s="206">
        <v>1.57</v>
      </c>
      <c r="Y43" s="206">
        <v>0</v>
      </c>
      <c r="Z43" s="206">
        <v>2.62</v>
      </c>
      <c r="AA43" s="206">
        <v>0.85</v>
      </c>
      <c r="AB43" s="206">
        <v>0</v>
      </c>
      <c r="AC43" s="206">
        <v>0.71</v>
      </c>
      <c r="AD43" s="206">
        <v>6.82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22.28</v>
      </c>
      <c r="J44" s="206">
        <v>0.56000000000000005</v>
      </c>
      <c r="K44" s="206">
        <v>6.31</v>
      </c>
      <c r="L44" s="206">
        <v>3.06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11.53</v>
      </c>
      <c r="V44" s="206">
        <v>0.19</v>
      </c>
      <c r="W44" s="206">
        <v>3.3</v>
      </c>
      <c r="X44" s="206">
        <v>1.57</v>
      </c>
      <c r="Y44" s="206">
        <v>0</v>
      </c>
      <c r="Z44" s="206">
        <v>2.62</v>
      </c>
      <c r="AA44" s="206">
        <v>0.85</v>
      </c>
      <c r="AB44" s="206">
        <v>0</v>
      </c>
      <c r="AC44" s="206">
        <v>0.71</v>
      </c>
      <c r="AD44" s="206">
        <v>6.82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22.28</v>
      </c>
      <c r="J45" s="206">
        <v>0.56000000000000005</v>
      </c>
      <c r="K45" s="206">
        <v>5.73</v>
      </c>
      <c r="L45" s="206">
        <v>3.28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11.53</v>
      </c>
      <c r="V45" s="206">
        <v>0.19</v>
      </c>
      <c r="W45" s="206">
        <v>3.3</v>
      </c>
      <c r="X45" s="206">
        <v>1.57</v>
      </c>
      <c r="Y45" s="206">
        <v>0</v>
      </c>
      <c r="Z45" s="206">
        <v>2.62</v>
      </c>
      <c r="AA45" s="206">
        <v>0.85</v>
      </c>
      <c r="AB45" s="206">
        <v>0</v>
      </c>
      <c r="AC45" s="206">
        <v>0.71</v>
      </c>
      <c r="AD45" s="206">
        <v>6.82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22.28</v>
      </c>
      <c r="J46" s="206">
        <v>0.56000000000000005</v>
      </c>
      <c r="K46" s="206">
        <v>5.16</v>
      </c>
      <c r="L46" s="206">
        <v>3.28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11.53</v>
      </c>
      <c r="V46" s="206">
        <v>0.19</v>
      </c>
      <c r="W46" s="206">
        <v>3.3</v>
      </c>
      <c r="X46" s="206">
        <v>1.57</v>
      </c>
      <c r="Y46" s="206">
        <v>0</v>
      </c>
      <c r="Z46" s="206">
        <v>2.62</v>
      </c>
      <c r="AA46" s="206">
        <v>0.85</v>
      </c>
      <c r="AB46" s="206">
        <v>0</v>
      </c>
      <c r="AC46" s="206">
        <v>0.71</v>
      </c>
      <c r="AD46" s="206">
        <v>6.82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21.71</v>
      </c>
      <c r="J47" s="206">
        <v>0.56000000000000005</v>
      </c>
      <c r="K47" s="206">
        <v>8.9</v>
      </c>
      <c r="L47" s="206">
        <v>3.28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11.53</v>
      </c>
      <c r="V47" s="206">
        <v>0.19</v>
      </c>
      <c r="W47" s="206">
        <v>3.3</v>
      </c>
      <c r="X47" s="206">
        <v>1.57</v>
      </c>
      <c r="Y47" s="206">
        <v>0</v>
      </c>
      <c r="Z47" s="206">
        <v>2.62</v>
      </c>
      <c r="AA47" s="206">
        <v>0.85</v>
      </c>
      <c r="AB47" s="206">
        <v>0</v>
      </c>
      <c r="AC47" s="206">
        <v>0.71</v>
      </c>
      <c r="AD47" s="206">
        <v>6.82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21.71</v>
      </c>
      <c r="J48" s="206">
        <v>0.56000000000000005</v>
      </c>
      <c r="K48" s="206">
        <v>8.9</v>
      </c>
      <c r="L48" s="206">
        <v>3.28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11.53</v>
      </c>
      <c r="V48" s="206">
        <v>0.19</v>
      </c>
      <c r="W48" s="206">
        <v>3.3</v>
      </c>
      <c r="X48" s="206">
        <v>1.57</v>
      </c>
      <c r="Y48" s="206">
        <v>0</v>
      </c>
      <c r="Z48" s="206">
        <v>2.62</v>
      </c>
      <c r="AA48" s="206">
        <v>0.85</v>
      </c>
      <c r="AB48" s="206">
        <v>0</v>
      </c>
      <c r="AC48" s="206">
        <v>0.71</v>
      </c>
      <c r="AD48" s="206">
        <v>6.82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21.71</v>
      </c>
      <c r="J49" s="206">
        <v>0.56000000000000005</v>
      </c>
      <c r="K49" s="206">
        <v>8.9</v>
      </c>
      <c r="L49" s="206">
        <v>3.28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11.53</v>
      </c>
      <c r="V49" s="206">
        <v>0.19</v>
      </c>
      <c r="W49" s="206">
        <v>3.3</v>
      </c>
      <c r="X49" s="206">
        <v>1.57</v>
      </c>
      <c r="Y49" s="206">
        <v>0</v>
      </c>
      <c r="Z49" s="206">
        <v>2.62</v>
      </c>
      <c r="AA49" s="206">
        <v>0.85</v>
      </c>
      <c r="AB49" s="206">
        <v>0</v>
      </c>
      <c r="AC49" s="206">
        <v>0.71</v>
      </c>
      <c r="AD49" s="206">
        <v>6.82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21.99</v>
      </c>
      <c r="J50" s="206">
        <v>0.56000000000000005</v>
      </c>
      <c r="K50" s="206">
        <v>8.9</v>
      </c>
      <c r="L50" s="206">
        <v>3.28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11.53</v>
      </c>
      <c r="V50" s="206">
        <v>0.19</v>
      </c>
      <c r="W50" s="206">
        <v>3.3</v>
      </c>
      <c r="X50" s="206">
        <v>1.57</v>
      </c>
      <c r="Y50" s="206">
        <v>0</v>
      </c>
      <c r="Z50" s="206">
        <v>2.62</v>
      </c>
      <c r="AA50" s="206">
        <v>0.85</v>
      </c>
      <c r="AB50" s="206">
        <v>0</v>
      </c>
      <c r="AC50" s="206">
        <v>0.71</v>
      </c>
      <c r="AD50" s="206">
        <v>6.82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10.210000000000001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0.28000000000000003</v>
      </c>
      <c r="K51" s="206">
        <v>8.9</v>
      </c>
      <c r="L51" s="206">
        <v>3.28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11.53</v>
      </c>
      <c r="V51" s="206">
        <v>0.19</v>
      </c>
      <c r="W51" s="206">
        <v>0.54</v>
      </c>
      <c r="X51" s="206">
        <v>1.57</v>
      </c>
      <c r="Y51" s="206">
        <v>0</v>
      </c>
      <c r="Z51" s="206">
        <v>2.62</v>
      </c>
      <c r="AA51" s="206">
        <v>0.85</v>
      </c>
      <c r="AB51" s="206">
        <v>0</v>
      </c>
      <c r="AC51" s="206">
        <v>-4.0999999999999996</v>
      </c>
      <c r="AD51" s="206">
        <v>6.82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10.210000000000001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0.28000000000000003</v>
      </c>
      <c r="K52" s="206">
        <v>8.9</v>
      </c>
      <c r="L52" s="206">
        <v>47.19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11.53</v>
      </c>
      <c r="V52" s="206">
        <v>0.19</v>
      </c>
      <c r="W52" s="206">
        <v>0.54</v>
      </c>
      <c r="X52" s="206">
        <v>1.57</v>
      </c>
      <c r="Y52" s="206">
        <v>0</v>
      </c>
      <c r="Z52" s="206">
        <v>2.62</v>
      </c>
      <c r="AA52" s="206">
        <v>0.85</v>
      </c>
      <c r="AB52" s="206">
        <v>0</v>
      </c>
      <c r="AC52" s="206">
        <v>-4.0999999999999996</v>
      </c>
      <c r="AD52" s="206">
        <v>6.82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10.210000000000001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0.28000000000000003</v>
      </c>
      <c r="K53" s="206">
        <v>8.1300000000000008</v>
      </c>
      <c r="L53" s="206">
        <v>47.19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11.53</v>
      </c>
      <c r="V53" s="206">
        <v>0.19</v>
      </c>
      <c r="W53" s="206">
        <v>3.3</v>
      </c>
      <c r="X53" s="206">
        <v>1.57</v>
      </c>
      <c r="Y53" s="206">
        <v>0</v>
      </c>
      <c r="Z53" s="206">
        <v>2.62</v>
      </c>
      <c r="AA53" s="206">
        <v>0.85</v>
      </c>
      <c r="AB53" s="206">
        <v>0</v>
      </c>
      <c r="AC53" s="206">
        <v>0.71</v>
      </c>
      <c r="AD53" s="206">
        <v>6.82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9.17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0.28000000000000003</v>
      </c>
      <c r="K54" s="206">
        <v>10.68</v>
      </c>
      <c r="L54" s="206">
        <v>47.19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11.53</v>
      </c>
      <c r="V54" s="206">
        <v>0.19</v>
      </c>
      <c r="W54" s="206">
        <v>0.54</v>
      </c>
      <c r="X54" s="206">
        <v>1.57</v>
      </c>
      <c r="Y54" s="206">
        <v>0</v>
      </c>
      <c r="Z54" s="206">
        <v>2.62</v>
      </c>
      <c r="AA54" s="206">
        <v>0.85</v>
      </c>
      <c r="AB54" s="206">
        <v>0</v>
      </c>
      <c r="AC54" s="206">
        <v>0.71</v>
      </c>
      <c r="AD54" s="206">
        <v>6.82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9.17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0.28000000000000003</v>
      </c>
      <c r="K55" s="206">
        <v>8.9</v>
      </c>
      <c r="L55" s="206">
        <v>47.19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2.85</v>
      </c>
      <c r="R55" s="206">
        <v>6.22</v>
      </c>
      <c r="S55" s="206">
        <v>3.52</v>
      </c>
      <c r="T55" s="206">
        <v>0.56000000000000005</v>
      </c>
      <c r="U55" s="206">
        <v>11.53</v>
      </c>
      <c r="V55" s="206">
        <v>0.19</v>
      </c>
      <c r="W55" s="206">
        <v>0.54</v>
      </c>
      <c r="X55" s="206">
        <v>1.57</v>
      </c>
      <c r="Y55" s="206">
        <v>0</v>
      </c>
      <c r="Z55" s="206">
        <v>2.62</v>
      </c>
      <c r="AA55" s="206">
        <v>0.85</v>
      </c>
      <c r="AB55" s="206">
        <v>0</v>
      </c>
      <c r="AC55" s="206">
        <v>0.71</v>
      </c>
      <c r="AD55" s="206">
        <v>6.82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9.17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0.28000000000000003</v>
      </c>
      <c r="K56" s="206">
        <v>8.9</v>
      </c>
      <c r="L56" s="206">
        <v>47.19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2.85</v>
      </c>
      <c r="R56" s="206">
        <v>6.22</v>
      </c>
      <c r="S56" s="206">
        <v>3.52</v>
      </c>
      <c r="T56" s="206">
        <v>0.56000000000000005</v>
      </c>
      <c r="U56" s="206">
        <v>11.53</v>
      </c>
      <c r="V56" s="206">
        <v>0.19</v>
      </c>
      <c r="W56" s="206">
        <v>0.54</v>
      </c>
      <c r="X56" s="206">
        <v>1.57</v>
      </c>
      <c r="Y56" s="206">
        <v>0</v>
      </c>
      <c r="Z56" s="206">
        <v>2.62</v>
      </c>
      <c r="AA56" s="206">
        <v>0.85</v>
      </c>
      <c r="AB56" s="206">
        <v>0</v>
      </c>
      <c r="AC56" s="206">
        <v>9.5500000000000007</v>
      </c>
      <c r="AD56" s="206">
        <v>6.82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9.17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0.28000000000000003</v>
      </c>
      <c r="K57" s="206">
        <v>8.9</v>
      </c>
      <c r="L57" s="206">
        <v>47.19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2.85</v>
      </c>
      <c r="R57" s="206">
        <v>6.22</v>
      </c>
      <c r="S57" s="206">
        <v>3.52</v>
      </c>
      <c r="T57" s="206">
        <v>0.56000000000000005</v>
      </c>
      <c r="U57" s="206">
        <v>11.53</v>
      </c>
      <c r="V57" s="206">
        <v>0.19</v>
      </c>
      <c r="W57" s="206">
        <v>0.53</v>
      </c>
      <c r="X57" s="206">
        <v>1.57</v>
      </c>
      <c r="Y57" s="206">
        <v>0</v>
      </c>
      <c r="Z57" s="206">
        <v>2.62</v>
      </c>
      <c r="AA57" s="206">
        <v>0.85</v>
      </c>
      <c r="AB57" s="206">
        <v>0</v>
      </c>
      <c r="AC57" s="206">
        <v>9.5500000000000007</v>
      </c>
      <c r="AD57" s="206">
        <v>6.82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0.28000000000000003</v>
      </c>
      <c r="K58" s="206">
        <v>8.9</v>
      </c>
      <c r="L58" s="206">
        <v>47.19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2.85</v>
      </c>
      <c r="R58" s="206">
        <v>6.22</v>
      </c>
      <c r="S58" s="206">
        <v>3.52</v>
      </c>
      <c r="T58" s="206">
        <v>0.56000000000000005</v>
      </c>
      <c r="U58" s="206">
        <v>11.53</v>
      </c>
      <c r="V58" s="206">
        <v>0.19</v>
      </c>
      <c r="W58" s="206">
        <v>0.53</v>
      </c>
      <c r="X58" s="206">
        <v>1.57</v>
      </c>
      <c r="Y58" s="206">
        <v>0</v>
      </c>
      <c r="Z58" s="206">
        <v>2.62</v>
      </c>
      <c r="AA58" s="206">
        <v>0.85</v>
      </c>
      <c r="AB58" s="206">
        <v>0</v>
      </c>
      <c r="AC58" s="206">
        <v>9.5500000000000007</v>
      </c>
      <c r="AD58" s="206">
        <v>6.82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0.28000000000000003</v>
      </c>
      <c r="K59" s="206">
        <v>8.9</v>
      </c>
      <c r="L59" s="206">
        <v>47.19</v>
      </c>
      <c r="M59" s="206">
        <v>0</v>
      </c>
      <c r="N59" s="206">
        <v>1.24</v>
      </c>
      <c r="O59" s="206">
        <v>2.08</v>
      </c>
      <c r="P59" s="206">
        <v>2.5499999999999998</v>
      </c>
      <c r="Q59" s="206">
        <v>2.85</v>
      </c>
      <c r="R59" s="206">
        <v>6.22</v>
      </c>
      <c r="S59" s="206">
        <v>3.52</v>
      </c>
      <c r="T59" s="206">
        <v>0.56000000000000005</v>
      </c>
      <c r="U59" s="206">
        <v>11.53</v>
      </c>
      <c r="V59" s="206">
        <v>0.19</v>
      </c>
      <c r="W59" s="206">
        <v>0.53</v>
      </c>
      <c r="X59" s="206">
        <v>1.57</v>
      </c>
      <c r="Y59" s="206">
        <v>0</v>
      </c>
      <c r="Z59" s="206">
        <v>2.62</v>
      </c>
      <c r="AA59" s="206">
        <v>0.85</v>
      </c>
      <c r="AB59" s="206">
        <v>0</v>
      </c>
      <c r="AC59" s="206">
        <v>9.5500000000000007</v>
      </c>
      <c r="AD59" s="206">
        <v>6.82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0.28000000000000003</v>
      </c>
      <c r="K60" s="206">
        <v>8.9</v>
      </c>
      <c r="L60" s="206">
        <v>47.19</v>
      </c>
      <c r="M60" s="206">
        <v>0</v>
      </c>
      <c r="N60" s="206">
        <v>1.24</v>
      </c>
      <c r="O60" s="206">
        <v>2.08</v>
      </c>
      <c r="P60" s="206">
        <v>2.5499999999999998</v>
      </c>
      <c r="Q60" s="206">
        <v>2.85</v>
      </c>
      <c r="R60" s="206">
        <v>6.22</v>
      </c>
      <c r="S60" s="206">
        <v>3.52</v>
      </c>
      <c r="T60" s="206">
        <v>0.56000000000000005</v>
      </c>
      <c r="U60" s="206">
        <v>11.53</v>
      </c>
      <c r="V60" s="206">
        <v>0.19</v>
      </c>
      <c r="W60" s="206">
        <v>0.53</v>
      </c>
      <c r="X60" s="206">
        <v>1.57</v>
      </c>
      <c r="Y60" s="206">
        <v>0</v>
      </c>
      <c r="Z60" s="206">
        <v>2.62</v>
      </c>
      <c r="AA60" s="206">
        <v>0.85</v>
      </c>
      <c r="AB60" s="206">
        <v>0</v>
      </c>
      <c r="AC60" s="206">
        <v>9.5500000000000007</v>
      </c>
      <c r="AD60" s="206">
        <v>1.58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0.28000000000000003</v>
      </c>
      <c r="K61" s="206">
        <v>3.9</v>
      </c>
      <c r="L61" s="206">
        <v>47.19</v>
      </c>
      <c r="M61" s="206">
        <v>0</v>
      </c>
      <c r="N61" s="206">
        <v>1.24</v>
      </c>
      <c r="O61" s="206">
        <v>2.08</v>
      </c>
      <c r="P61" s="206">
        <v>2.5499999999999998</v>
      </c>
      <c r="Q61" s="206">
        <v>2.85</v>
      </c>
      <c r="R61" s="206">
        <v>6.22</v>
      </c>
      <c r="S61" s="206">
        <v>3.52</v>
      </c>
      <c r="T61" s="206">
        <v>0.56000000000000005</v>
      </c>
      <c r="U61" s="206">
        <v>11.53</v>
      </c>
      <c r="V61" s="206">
        <v>0.19</v>
      </c>
      <c r="W61" s="206">
        <v>0.53</v>
      </c>
      <c r="X61" s="206">
        <v>1.57</v>
      </c>
      <c r="Y61" s="206">
        <v>0</v>
      </c>
      <c r="Z61" s="206">
        <v>2.62</v>
      </c>
      <c r="AA61" s="206">
        <v>0.85</v>
      </c>
      <c r="AB61" s="206">
        <v>0</v>
      </c>
      <c r="AC61" s="206">
        <v>9.5500000000000007</v>
      </c>
      <c r="AD61" s="206">
        <v>0.45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0.28000000000000003</v>
      </c>
      <c r="K62" s="206">
        <v>8.9</v>
      </c>
      <c r="L62" s="206">
        <v>47.19</v>
      </c>
      <c r="M62" s="206">
        <v>0</v>
      </c>
      <c r="N62" s="206">
        <v>1.24</v>
      </c>
      <c r="O62" s="206">
        <v>2.08</v>
      </c>
      <c r="P62" s="206">
        <v>2.5499999999999998</v>
      </c>
      <c r="Q62" s="206">
        <v>2.85</v>
      </c>
      <c r="R62" s="206">
        <v>6.22</v>
      </c>
      <c r="S62" s="206">
        <v>3.52</v>
      </c>
      <c r="T62" s="206">
        <v>0.56000000000000005</v>
      </c>
      <c r="U62" s="206">
        <v>11.53</v>
      </c>
      <c r="V62" s="206">
        <v>0.19</v>
      </c>
      <c r="W62" s="206">
        <v>0.53</v>
      </c>
      <c r="X62" s="206">
        <v>1.57</v>
      </c>
      <c r="Y62" s="206">
        <v>0</v>
      </c>
      <c r="Z62" s="206">
        <v>2.62</v>
      </c>
      <c r="AA62" s="206">
        <v>0.85</v>
      </c>
      <c r="AB62" s="206">
        <v>0</v>
      </c>
      <c r="AC62" s="206">
        <v>9.5500000000000007</v>
      </c>
      <c r="AD62" s="206">
        <v>0.45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0.28000000000000003</v>
      </c>
      <c r="K63" s="206">
        <v>8.9</v>
      </c>
      <c r="L63" s="206">
        <v>47.19</v>
      </c>
      <c r="M63" s="206">
        <v>0</v>
      </c>
      <c r="N63" s="206">
        <v>1.24</v>
      </c>
      <c r="O63" s="206">
        <v>2.08</v>
      </c>
      <c r="P63" s="206">
        <v>2.5499999999999998</v>
      </c>
      <c r="Q63" s="206">
        <v>2.85</v>
      </c>
      <c r="R63" s="206">
        <v>6.22</v>
      </c>
      <c r="S63" s="206">
        <v>3.52</v>
      </c>
      <c r="T63" s="206">
        <v>0.56000000000000005</v>
      </c>
      <c r="U63" s="206">
        <v>11.53</v>
      </c>
      <c r="V63" s="206">
        <v>0.19</v>
      </c>
      <c r="W63" s="206">
        <v>0.53</v>
      </c>
      <c r="X63" s="206">
        <v>1.57</v>
      </c>
      <c r="Y63" s="206">
        <v>0</v>
      </c>
      <c r="Z63" s="206">
        <v>2.62</v>
      </c>
      <c r="AA63" s="206">
        <v>0.85</v>
      </c>
      <c r="AB63" s="206">
        <v>0</v>
      </c>
      <c r="AC63" s="206">
        <v>9.5500000000000007</v>
      </c>
      <c r="AD63" s="206">
        <v>0.45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0.28000000000000003</v>
      </c>
      <c r="K64" s="206">
        <v>8.9</v>
      </c>
      <c r="L64" s="206">
        <v>47.19</v>
      </c>
      <c r="M64" s="206">
        <v>0</v>
      </c>
      <c r="N64" s="206">
        <v>1.24</v>
      </c>
      <c r="O64" s="206">
        <v>2.08</v>
      </c>
      <c r="P64" s="206">
        <v>2.5499999999999998</v>
      </c>
      <c r="Q64" s="206">
        <v>0.23</v>
      </c>
      <c r="R64" s="206">
        <v>0.76</v>
      </c>
      <c r="S64" s="206">
        <v>0.28000000000000003</v>
      </c>
      <c r="T64" s="206">
        <v>0.56000000000000005</v>
      </c>
      <c r="U64" s="206">
        <v>11.53</v>
      </c>
      <c r="V64" s="206">
        <v>0.19</v>
      </c>
      <c r="W64" s="206">
        <v>0.53</v>
      </c>
      <c r="X64" s="206">
        <v>1.57</v>
      </c>
      <c r="Y64" s="206">
        <v>0</v>
      </c>
      <c r="Z64" s="206">
        <v>2.62</v>
      </c>
      <c r="AA64" s="206">
        <v>0.85</v>
      </c>
      <c r="AB64" s="206">
        <v>0</v>
      </c>
      <c r="AC64" s="206">
        <v>9.5500000000000007</v>
      </c>
      <c r="AD64" s="206">
        <v>0.45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0.28000000000000003</v>
      </c>
      <c r="K65" s="206">
        <v>8.9</v>
      </c>
      <c r="L65" s="206">
        <v>47.19</v>
      </c>
      <c r="M65" s="206">
        <v>0</v>
      </c>
      <c r="N65" s="206">
        <v>1.24</v>
      </c>
      <c r="O65" s="206">
        <v>2.08</v>
      </c>
      <c r="P65" s="206">
        <v>2.5499999999999998</v>
      </c>
      <c r="Q65" s="206">
        <v>0.23</v>
      </c>
      <c r="R65" s="206">
        <v>0.44</v>
      </c>
      <c r="S65" s="206">
        <v>0.28000000000000003</v>
      </c>
      <c r="T65" s="206">
        <v>0.56000000000000005</v>
      </c>
      <c r="U65" s="206">
        <v>11.53</v>
      </c>
      <c r="V65" s="206">
        <v>0.19</v>
      </c>
      <c r="W65" s="206">
        <v>0.53</v>
      </c>
      <c r="X65" s="206">
        <v>1.57</v>
      </c>
      <c r="Y65" s="206">
        <v>0</v>
      </c>
      <c r="Z65" s="206">
        <v>2.62</v>
      </c>
      <c r="AA65" s="206">
        <v>0.85</v>
      </c>
      <c r="AB65" s="206">
        <v>0</v>
      </c>
      <c r="AC65" s="206">
        <v>9.5500000000000007</v>
      </c>
      <c r="AD65" s="206">
        <v>0.45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0.28000000000000003</v>
      </c>
      <c r="K66" s="206">
        <v>8.9</v>
      </c>
      <c r="L66" s="206">
        <v>47.19</v>
      </c>
      <c r="M66" s="206">
        <v>0</v>
      </c>
      <c r="N66" s="206">
        <v>1.24</v>
      </c>
      <c r="O66" s="206">
        <v>2.08</v>
      </c>
      <c r="P66" s="206">
        <v>2.5499999999999998</v>
      </c>
      <c r="Q66" s="206">
        <v>0.23</v>
      </c>
      <c r="R66" s="206">
        <v>0.44</v>
      </c>
      <c r="S66" s="206">
        <v>0.28000000000000003</v>
      </c>
      <c r="T66" s="206">
        <v>0.56000000000000005</v>
      </c>
      <c r="U66" s="206">
        <v>11.53</v>
      </c>
      <c r="V66" s="206">
        <v>0.19</v>
      </c>
      <c r="W66" s="206">
        <v>0.53</v>
      </c>
      <c r="X66" s="206">
        <v>1.57</v>
      </c>
      <c r="Y66" s="206">
        <v>0</v>
      </c>
      <c r="Z66" s="206">
        <v>2.62</v>
      </c>
      <c r="AA66" s="206">
        <v>0.85</v>
      </c>
      <c r="AB66" s="206">
        <v>0</v>
      </c>
      <c r="AC66" s="206">
        <v>0.71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0.28000000000000003</v>
      </c>
      <c r="K67" s="206">
        <v>19.84</v>
      </c>
      <c r="L67" s="206">
        <v>3.56</v>
      </c>
      <c r="M67" s="206">
        <v>0</v>
      </c>
      <c r="N67" s="206">
        <v>1.24</v>
      </c>
      <c r="O67" s="206">
        <v>2.08</v>
      </c>
      <c r="P67" s="206">
        <v>2.5499999999999998</v>
      </c>
      <c r="Q67" s="206">
        <v>0.23</v>
      </c>
      <c r="R67" s="206">
        <v>0.44</v>
      </c>
      <c r="S67" s="206">
        <v>0.28000000000000003</v>
      </c>
      <c r="T67" s="206">
        <v>0.56000000000000005</v>
      </c>
      <c r="U67" s="206">
        <v>11.53</v>
      </c>
      <c r="V67" s="206">
        <v>0.19</v>
      </c>
      <c r="W67" s="206">
        <v>0.53</v>
      </c>
      <c r="X67" s="206">
        <v>1.57</v>
      </c>
      <c r="Y67" s="206">
        <v>0</v>
      </c>
      <c r="Z67" s="206">
        <v>2.62</v>
      </c>
      <c r="AA67" s="206">
        <v>0.85</v>
      </c>
      <c r="AB67" s="206">
        <v>0</v>
      </c>
      <c r="AC67" s="206">
        <v>0.71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11.51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0.28000000000000003</v>
      </c>
      <c r="K68" s="206">
        <v>16.170000000000002</v>
      </c>
      <c r="L68" s="206">
        <v>3.56</v>
      </c>
      <c r="M68" s="206">
        <v>0</v>
      </c>
      <c r="N68" s="206">
        <v>1.24</v>
      </c>
      <c r="O68" s="206">
        <v>2.08</v>
      </c>
      <c r="P68" s="206">
        <v>2.5499999999999998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11.53</v>
      </c>
      <c r="V68" s="206">
        <v>0.19</v>
      </c>
      <c r="W68" s="206">
        <v>0.53</v>
      </c>
      <c r="X68" s="206">
        <v>1.57</v>
      </c>
      <c r="Y68" s="206">
        <v>0</v>
      </c>
      <c r="Z68" s="206">
        <v>2.62</v>
      </c>
      <c r="AA68" s="206">
        <v>0.85</v>
      </c>
      <c r="AB68" s="206">
        <v>0</v>
      </c>
      <c r="AC68" s="206">
        <v>0.71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11.51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0.28000000000000003</v>
      </c>
      <c r="K69" s="206">
        <v>7.76</v>
      </c>
      <c r="L69" s="206">
        <v>3.56</v>
      </c>
      <c r="M69" s="206">
        <v>0</v>
      </c>
      <c r="N69" s="206">
        <v>1.24</v>
      </c>
      <c r="O69" s="206">
        <v>2.08</v>
      </c>
      <c r="P69" s="206">
        <v>2.5499999999999998</v>
      </c>
      <c r="Q69" s="206">
        <v>0.25</v>
      </c>
      <c r="R69" s="206">
        <v>0.47</v>
      </c>
      <c r="S69" s="206">
        <v>0.31</v>
      </c>
      <c r="T69" s="206">
        <v>0.56000000000000005</v>
      </c>
      <c r="U69" s="206">
        <v>11.53</v>
      </c>
      <c r="V69" s="206">
        <v>0.2</v>
      </c>
      <c r="W69" s="206">
        <v>3.35</v>
      </c>
      <c r="X69" s="206">
        <v>1.57</v>
      </c>
      <c r="Y69" s="206">
        <v>0</v>
      </c>
      <c r="Z69" s="206">
        <v>2.62</v>
      </c>
      <c r="AA69" s="206">
        <v>0.85</v>
      </c>
      <c r="AB69" s="206">
        <v>0</v>
      </c>
      <c r="AC69" s="206">
        <v>0.71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11.51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0.28000000000000003</v>
      </c>
      <c r="K70" s="206">
        <v>5.53</v>
      </c>
      <c r="L70" s="206">
        <v>4.4400000000000004</v>
      </c>
      <c r="M70" s="206">
        <v>0</v>
      </c>
      <c r="N70" s="206">
        <v>1.24</v>
      </c>
      <c r="O70" s="206">
        <v>2.08</v>
      </c>
      <c r="P70" s="206">
        <v>2.5499999999999998</v>
      </c>
      <c r="Q70" s="206">
        <v>0.25</v>
      </c>
      <c r="R70" s="206">
        <v>0.47</v>
      </c>
      <c r="S70" s="206">
        <v>0.31</v>
      </c>
      <c r="T70" s="206">
        <v>0.56000000000000005</v>
      </c>
      <c r="U70" s="206">
        <v>11.53</v>
      </c>
      <c r="V70" s="206">
        <v>0.2</v>
      </c>
      <c r="W70" s="206">
        <v>3.35</v>
      </c>
      <c r="X70" s="206">
        <v>1.57</v>
      </c>
      <c r="Y70" s="206">
        <v>0</v>
      </c>
      <c r="Z70" s="206">
        <v>2.62</v>
      </c>
      <c r="AA70" s="206">
        <v>0.85</v>
      </c>
      <c r="AB70" s="206">
        <v>0</v>
      </c>
      <c r="AC70" s="206">
        <v>0.71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11.51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0.28000000000000003</v>
      </c>
      <c r="K71" s="206">
        <v>8.41</v>
      </c>
      <c r="L71" s="206">
        <v>0.56999999999999995</v>
      </c>
      <c r="M71" s="206">
        <v>0</v>
      </c>
      <c r="N71" s="206">
        <v>1.24</v>
      </c>
      <c r="O71" s="206">
        <v>2.08</v>
      </c>
      <c r="P71" s="206">
        <v>2.5499999999999998</v>
      </c>
      <c r="Q71" s="206">
        <v>0.25</v>
      </c>
      <c r="R71" s="206">
        <v>0.47</v>
      </c>
      <c r="S71" s="206">
        <v>0.31</v>
      </c>
      <c r="T71" s="206">
        <v>0.56000000000000005</v>
      </c>
      <c r="U71" s="206">
        <v>11.53</v>
      </c>
      <c r="V71" s="206">
        <v>0.2</v>
      </c>
      <c r="W71" s="206">
        <v>0.56999999999999995</v>
      </c>
      <c r="X71" s="206">
        <v>1.57</v>
      </c>
      <c r="Y71" s="206">
        <v>0</v>
      </c>
      <c r="Z71" s="206">
        <v>2.62</v>
      </c>
      <c r="AA71" s="206">
        <v>0.85</v>
      </c>
      <c r="AB71" s="206">
        <v>0</v>
      </c>
      <c r="AC71" s="206">
        <v>0.71</v>
      </c>
      <c r="AD71" s="206">
        <v>6.82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11.51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0.28000000000000003</v>
      </c>
      <c r="K72" s="206">
        <v>7.76</v>
      </c>
      <c r="L72" s="206">
        <v>3.28</v>
      </c>
      <c r="M72" s="206">
        <v>0</v>
      </c>
      <c r="N72" s="206">
        <v>1.24</v>
      </c>
      <c r="O72" s="206">
        <v>2.08</v>
      </c>
      <c r="P72" s="206">
        <v>2.5499999999999998</v>
      </c>
      <c r="Q72" s="206">
        <v>0.25</v>
      </c>
      <c r="R72" s="206">
        <v>0.47</v>
      </c>
      <c r="S72" s="206">
        <v>0.31</v>
      </c>
      <c r="T72" s="206">
        <v>0.56000000000000005</v>
      </c>
      <c r="U72" s="206">
        <v>11.53</v>
      </c>
      <c r="V72" s="206">
        <v>0.2</v>
      </c>
      <c r="W72" s="206">
        <v>1.49</v>
      </c>
      <c r="X72" s="206">
        <v>1.57</v>
      </c>
      <c r="Y72" s="206">
        <v>0</v>
      </c>
      <c r="Z72" s="206">
        <v>2.62</v>
      </c>
      <c r="AA72" s="206">
        <v>0.85</v>
      </c>
      <c r="AB72" s="206">
        <v>0</v>
      </c>
      <c r="AC72" s="206">
        <v>0.71</v>
      </c>
      <c r="AD72" s="206">
        <v>6.82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0.28000000000000003</v>
      </c>
      <c r="K73" s="206">
        <v>10.23</v>
      </c>
      <c r="L73" s="206">
        <v>3.28</v>
      </c>
      <c r="M73" s="206">
        <v>0</v>
      </c>
      <c r="N73" s="206">
        <v>1.24</v>
      </c>
      <c r="O73" s="206">
        <v>2.08</v>
      </c>
      <c r="P73" s="206">
        <v>2.5499999999999998</v>
      </c>
      <c r="Q73" s="206">
        <v>0.25</v>
      </c>
      <c r="R73" s="206">
        <v>0.47</v>
      </c>
      <c r="S73" s="206">
        <v>0.31</v>
      </c>
      <c r="T73" s="206">
        <v>0.56000000000000005</v>
      </c>
      <c r="U73" s="206">
        <v>11.53</v>
      </c>
      <c r="V73" s="206">
        <v>0.2</v>
      </c>
      <c r="W73" s="206">
        <v>1.49</v>
      </c>
      <c r="X73" s="206">
        <v>1.57</v>
      </c>
      <c r="Y73" s="206">
        <v>0</v>
      </c>
      <c r="Z73" s="206">
        <v>2.62</v>
      </c>
      <c r="AA73" s="206">
        <v>0.85</v>
      </c>
      <c r="AB73" s="206">
        <v>0</v>
      </c>
      <c r="AC73" s="206">
        <v>0.71</v>
      </c>
      <c r="AD73" s="206">
        <v>6.82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0.28000000000000003</v>
      </c>
      <c r="K74" s="206">
        <v>7.77</v>
      </c>
      <c r="L74" s="206">
        <v>3.28</v>
      </c>
      <c r="M74" s="206">
        <v>0</v>
      </c>
      <c r="N74" s="206">
        <v>1.24</v>
      </c>
      <c r="O74" s="206">
        <v>2.08</v>
      </c>
      <c r="P74" s="206">
        <v>2.5499999999999998</v>
      </c>
      <c r="Q74" s="206">
        <v>0.25</v>
      </c>
      <c r="R74" s="206">
        <v>0.47</v>
      </c>
      <c r="S74" s="206">
        <v>0.31</v>
      </c>
      <c r="T74" s="206">
        <v>0.56000000000000005</v>
      </c>
      <c r="U74" s="206">
        <v>11.53</v>
      </c>
      <c r="V74" s="206">
        <v>0.2</v>
      </c>
      <c r="W74" s="206">
        <v>1.49</v>
      </c>
      <c r="X74" s="206">
        <v>1.57</v>
      </c>
      <c r="Y74" s="206">
        <v>0</v>
      </c>
      <c r="Z74" s="206">
        <v>2.62</v>
      </c>
      <c r="AA74" s="206">
        <v>0.85</v>
      </c>
      <c r="AB74" s="206">
        <v>0</v>
      </c>
      <c r="AC74" s="206">
        <v>0.71</v>
      </c>
      <c r="AD74" s="206">
        <v>6.82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0.28000000000000003</v>
      </c>
      <c r="K75" s="206">
        <v>7.77</v>
      </c>
      <c r="L75" s="206">
        <v>3.28</v>
      </c>
      <c r="M75" s="206">
        <v>0</v>
      </c>
      <c r="N75" s="206">
        <v>1.24</v>
      </c>
      <c r="O75" s="206">
        <v>2.08</v>
      </c>
      <c r="P75" s="206">
        <v>2.5499999999999998</v>
      </c>
      <c r="Q75" s="206">
        <v>0.25</v>
      </c>
      <c r="R75" s="206">
        <v>0.47</v>
      </c>
      <c r="S75" s="206">
        <v>0.31</v>
      </c>
      <c r="T75" s="206">
        <v>0.56000000000000005</v>
      </c>
      <c r="U75" s="206">
        <v>11.53</v>
      </c>
      <c r="V75" s="206">
        <v>0.2</v>
      </c>
      <c r="W75" s="206">
        <v>3.35</v>
      </c>
      <c r="X75" s="206">
        <v>1.57</v>
      </c>
      <c r="Y75" s="206">
        <v>0</v>
      </c>
      <c r="Z75" s="206">
        <v>2.62</v>
      </c>
      <c r="AA75" s="206">
        <v>0.85</v>
      </c>
      <c r="AB75" s="206">
        <v>0</v>
      </c>
      <c r="AC75" s="206">
        <v>0.71</v>
      </c>
      <c r="AD75" s="206">
        <v>6.82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0.28000000000000003</v>
      </c>
      <c r="K76" s="206">
        <v>7.77</v>
      </c>
      <c r="L76" s="206">
        <v>3.28</v>
      </c>
      <c r="M76" s="206">
        <v>0</v>
      </c>
      <c r="N76" s="206">
        <v>1.24</v>
      </c>
      <c r="O76" s="206">
        <v>2.08</v>
      </c>
      <c r="P76" s="206">
        <v>2.5499999999999998</v>
      </c>
      <c r="Q76" s="206">
        <v>0.25</v>
      </c>
      <c r="R76" s="206">
        <v>0.47</v>
      </c>
      <c r="S76" s="206">
        <v>0.31</v>
      </c>
      <c r="T76" s="206">
        <v>0.56000000000000005</v>
      </c>
      <c r="U76" s="206">
        <v>11.53</v>
      </c>
      <c r="V76" s="206">
        <v>0.2</v>
      </c>
      <c r="W76" s="206">
        <v>3.35</v>
      </c>
      <c r="X76" s="206">
        <v>1.57</v>
      </c>
      <c r="Y76" s="206">
        <v>0</v>
      </c>
      <c r="Z76" s="206">
        <v>2.62</v>
      </c>
      <c r="AA76" s="206">
        <v>0.85</v>
      </c>
      <c r="AB76" s="206">
        <v>0</v>
      </c>
      <c r="AC76" s="206">
        <v>0.71</v>
      </c>
      <c r="AD76" s="206">
        <v>6.82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0.28000000000000003</v>
      </c>
      <c r="K77" s="206">
        <v>7.77</v>
      </c>
      <c r="L77" s="206">
        <v>3.28</v>
      </c>
      <c r="M77" s="206">
        <v>0</v>
      </c>
      <c r="N77" s="206">
        <v>1.24</v>
      </c>
      <c r="O77" s="206">
        <v>2.08</v>
      </c>
      <c r="P77" s="206">
        <v>2.5499999999999998</v>
      </c>
      <c r="Q77" s="206">
        <v>0.25</v>
      </c>
      <c r="R77" s="206">
        <v>0.47</v>
      </c>
      <c r="S77" s="206">
        <v>0.31</v>
      </c>
      <c r="T77" s="206">
        <v>0.56000000000000005</v>
      </c>
      <c r="U77" s="206">
        <v>11.53</v>
      </c>
      <c r="V77" s="206">
        <v>0.2</v>
      </c>
      <c r="W77" s="206">
        <v>3.35</v>
      </c>
      <c r="X77" s="206">
        <v>1.57</v>
      </c>
      <c r="Y77" s="206">
        <v>0</v>
      </c>
      <c r="Z77" s="206">
        <v>2.62</v>
      </c>
      <c r="AA77" s="206">
        <v>0.85</v>
      </c>
      <c r="AB77" s="206">
        <v>0</v>
      </c>
      <c r="AC77" s="206">
        <v>0.71</v>
      </c>
      <c r="AD77" s="206">
        <v>6.82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0.28000000000000003</v>
      </c>
      <c r="K78" s="206">
        <v>7.77</v>
      </c>
      <c r="L78" s="206">
        <v>3.28</v>
      </c>
      <c r="M78" s="206">
        <v>0</v>
      </c>
      <c r="N78" s="206">
        <v>1.24</v>
      </c>
      <c r="O78" s="206">
        <v>2.08</v>
      </c>
      <c r="P78" s="206">
        <v>2.5499999999999998</v>
      </c>
      <c r="Q78" s="206">
        <v>0.25</v>
      </c>
      <c r="R78" s="206">
        <v>0.47</v>
      </c>
      <c r="S78" s="206">
        <v>0.31</v>
      </c>
      <c r="T78" s="206">
        <v>0.56000000000000005</v>
      </c>
      <c r="U78" s="206">
        <v>11.53</v>
      </c>
      <c r="V78" s="206">
        <v>0.2</v>
      </c>
      <c r="W78" s="206">
        <v>3.35</v>
      </c>
      <c r="X78" s="206">
        <v>1.57</v>
      </c>
      <c r="Y78" s="206">
        <v>0</v>
      </c>
      <c r="Z78" s="206">
        <v>2.62</v>
      </c>
      <c r="AA78" s="206">
        <v>0.85</v>
      </c>
      <c r="AB78" s="206">
        <v>0</v>
      </c>
      <c r="AC78" s="206">
        <v>0.71</v>
      </c>
      <c r="AD78" s="206">
        <v>6.82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0.28000000000000003</v>
      </c>
      <c r="K79" s="206">
        <v>7.77</v>
      </c>
      <c r="L79" s="206">
        <v>3.28</v>
      </c>
      <c r="M79" s="206">
        <v>0</v>
      </c>
      <c r="N79" s="206">
        <v>1.24</v>
      </c>
      <c r="O79" s="206">
        <v>2.08</v>
      </c>
      <c r="P79" s="206">
        <v>2.5499999999999998</v>
      </c>
      <c r="Q79" s="206">
        <v>0.25</v>
      </c>
      <c r="R79" s="206">
        <v>0.47</v>
      </c>
      <c r="S79" s="206">
        <v>0.31</v>
      </c>
      <c r="T79" s="206">
        <v>0.56000000000000005</v>
      </c>
      <c r="U79" s="206">
        <v>11.53</v>
      </c>
      <c r="V79" s="206">
        <v>0.2</v>
      </c>
      <c r="W79" s="206">
        <v>3.35</v>
      </c>
      <c r="X79" s="206">
        <v>1.57</v>
      </c>
      <c r="Y79" s="206">
        <v>0</v>
      </c>
      <c r="Z79" s="206">
        <v>2.62</v>
      </c>
      <c r="AA79" s="206">
        <v>0.85</v>
      </c>
      <c r="AB79" s="206">
        <v>0</v>
      </c>
      <c r="AC79" s="206">
        <v>0.71</v>
      </c>
      <c r="AD79" s="206">
        <v>6.82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0.28000000000000003</v>
      </c>
      <c r="K80" s="206">
        <v>7.77</v>
      </c>
      <c r="L80" s="206">
        <v>3.28</v>
      </c>
      <c r="M80" s="206">
        <v>0</v>
      </c>
      <c r="N80" s="206">
        <v>1.24</v>
      </c>
      <c r="O80" s="206">
        <v>2.08</v>
      </c>
      <c r="P80" s="206">
        <v>2.5499999999999998</v>
      </c>
      <c r="Q80" s="206">
        <v>0.25</v>
      </c>
      <c r="R80" s="206">
        <v>0.47</v>
      </c>
      <c r="S80" s="206">
        <v>0.31</v>
      </c>
      <c r="T80" s="206">
        <v>0.56000000000000005</v>
      </c>
      <c r="U80" s="206">
        <v>11.53</v>
      </c>
      <c r="V80" s="206">
        <v>0.2</v>
      </c>
      <c r="W80" s="206">
        <v>3.35</v>
      </c>
      <c r="X80" s="206">
        <v>1.57</v>
      </c>
      <c r="Y80" s="206">
        <v>0</v>
      </c>
      <c r="Z80" s="206">
        <v>2.62</v>
      </c>
      <c r="AA80" s="206">
        <v>0.85</v>
      </c>
      <c r="AB80" s="206">
        <v>0</v>
      </c>
      <c r="AC80" s="206">
        <v>0.71</v>
      </c>
      <c r="AD80" s="206">
        <v>6.82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0.28000000000000003</v>
      </c>
      <c r="K81" s="206">
        <v>7.77</v>
      </c>
      <c r="L81" s="206">
        <v>48.09</v>
      </c>
      <c r="M81" s="206">
        <v>0</v>
      </c>
      <c r="N81" s="206">
        <v>1.24</v>
      </c>
      <c r="O81" s="206">
        <v>2.08</v>
      </c>
      <c r="P81" s="206">
        <v>2.5499999999999998</v>
      </c>
      <c r="Q81" s="206">
        <v>0.25</v>
      </c>
      <c r="R81" s="206">
        <v>0.47</v>
      </c>
      <c r="S81" s="206">
        <v>0.31</v>
      </c>
      <c r="T81" s="206">
        <v>0.56000000000000005</v>
      </c>
      <c r="U81" s="206">
        <v>11.53</v>
      </c>
      <c r="V81" s="206">
        <v>0.2</v>
      </c>
      <c r="W81" s="206">
        <v>3.35</v>
      </c>
      <c r="X81" s="206">
        <v>1.57</v>
      </c>
      <c r="Y81" s="206">
        <v>0</v>
      </c>
      <c r="Z81" s="206">
        <v>2.62</v>
      </c>
      <c r="AA81" s="206">
        <v>0.85</v>
      </c>
      <c r="AB81" s="206">
        <v>0</v>
      </c>
      <c r="AC81" s="206">
        <v>0.71</v>
      </c>
      <c r="AD81" s="206">
        <v>6.82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0.28000000000000003</v>
      </c>
      <c r="K82" s="206">
        <v>7.77</v>
      </c>
      <c r="L82" s="206">
        <v>48.09</v>
      </c>
      <c r="M82" s="206">
        <v>0</v>
      </c>
      <c r="N82" s="206">
        <v>1.24</v>
      </c>
      <c r="O82" s="206">
        <v>2.08</v>
      </c>
      <c r="P82" s="206">
        <v>2.5499999999999998</v>
      </c>
      <c r="Q82" s="206">
        <v>0.25</v>
      </c>
      <c r="R82" s="206">
        <v>0.47</v>
      </c>
      <c r="S82" s="206">
        <v>0.31</v>
      </c>
      <c r="T82" s="206">
        <v>0.56000000000000005</v>
      </c>
      <c r="U82" s="206">
        <v>11.53</v>
      </c>
      <c r="V82" s="206">
        <v>0.2</v>
      </c>
      <c r="W82" s="206">
        <v>3.35</v>
      </c>
      <c r="X82" s="206">
        <v>1.57</v>
      </c>
      <c r="Y82" s="206">
        <v>0</v>
      </c>
      <c r="Z82" s="206">
        <v>2.62</v>
      </c>
      <c r="AA82" s="206">
        <v>0.85</v>
      </c>
      <c r="AB82" s="206">
        <v>0</v>
      </c>
      <c r="AC82" s="206">
        <v>0.71</v>
      </c>
      <c r="AD82" s="206">
        <v>6.82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24.53</v>
      </c>
      <c r="J83" s="206">
        <v>0.28000000000000003</v>
      </c>
      <c r="K83" s="206">
        <v>44.9</v>
      </c>
      <c r="L83" s="206">
        <v>48.09</v>
      </c>
      <c r="M83" s="206">
        <v>0</v>
      </c>
      <c r="N83" s="206">
        <v>1.24</v>
      </c>
      <c r="O83" s="206">
        <v>2.08</v>
      </c>
      <c r="P83" s="206">
        <v>2.5499999999999998</v>
      </c>
      <c r="Q83" s="206">
        <v>0.25</v>
      </c>
      <c r="R83" s="206">
        <v>0.47</v>
      </c>
      <c r="S83" s="206">
        <v>0.31</v>
      </c>
      <c r="T83" s="206">
        <v>0.56000000000000005</v>
      </c>
      <c r="U83" s="206">
        <v>11.53</v>
      </c>
      <c r="V83" s="206">
        <v>0.2</v>
      </c>
      <c r="W83" s="206">
        <v>3.3</v>
      </c>
      <c r="X83" s="206">
        <v>1.48</v>
      </c>
      <c r="Y83" s="206">
        <v>0</v>
      </c>
      <c r="Z83" s="206">
        <v>2.62</v>
      </c>
      <c r="AA83" s="206">
        <v>0.85</v>
      </c>
      <c r="AB83" s="206">
        <v>0</v>
      </c>
      <c r="AC83" s="206">
        <v>0.71</v>
      </c>
      <c r="AD83" s="206">
        <v>6.82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11.51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24.53</v>
      </c>
      <c r="J84" s="206">
        <v>0.28000000000000003</v>
      </c>
      <c r="K84" s="206">
        <v>44.9</v>
      </c>
      <c r="L84" s="206">
        <v>48.09</v>
      </c>
      <c r="M84" s="206">
        <v>0</v>
      </c>
      <c r="N84" s="206">
        <v>1.24</v>
      </c>
      <c r="O84" s="206">
        <v>2.08</v>
      </c>
      <c r="P84" s="206">
        <v>2.5499999999999998</v>
      </c>
      <c r="Q84" s="206">
        <v>0.25</v>
      </c>
      <c r="R84" s="206">
        <v>0.47</v>
      </c>
      <c r="S84" s="206">
        <v>0.31</v>
      </c>
      <c r="T84" s="206">
        <v>0.56000000000000005</v>
      </c>
      <c r="U84" s="206">
        <v>11.53</v>
      </c>
      <c r="V84" s="206">
        <v>0.2</v>
      </c>
      <c r="W84" s="206">
        <v>3.3</v>
      </c>
      <c r="X84" s="206">
        <v>1.34</v>
      </c>
      <c r="Y84" s="206">
        <v>0</v>
      </c>
      <c r="Z84" s="206">
        <v>2.62</v>
      </c>
      <c r="AA84" s="206">
        <v>0.85</v>
      </c>
      <c r="AB84" s="206">
        <v>0</v>
      </c>
      <c r="AC84" s="206">
        <v>-4.4800000000000004</v>
      </c>
      <c r="AD84" s="206">
        <v>6.82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11.51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24.53</v>
      </c>
      <c r="J85" s="206">
        <v>0.28000000000000003</v>
      </c>
      <c r="K85" s="206">
        <v>44.9</v>
      </c>
      <c r="L85" s="206">
        <v>48.09</v>
      </c>
      <c r="M85" s="206">
        <v>0</v>
      </c>
      <c r="N85" s="206">
        <v>1.24</v>
      </c>
      <c r="O85" s="206">
        <v>2.08</v>
      </c>
      <c r="P85" s="206">
        <v>2.5499999999999998</v>
      </c>
      <c r="Q85" s="206">
        <v>0.25</v>
      </c>
      <c r="R85" s="206">
        <v>0.47</v>
      </c>
      <c r="S85" s="206">
        <v>0.31</v>
      </c>
      <c r="T85" s="206">
        <v>0.56000000000000005</v>
      </c>
      <c r="U85" s="206">
        <v>11.53</v>
      </c>
      <c r="V85" s="206">
        <v>0.2</v>
      </c>
      <c r="W85" s="206">
        <v>1.42</v>
      </c>
      <c r="X85" s="206">
        <v>7.19</v>
      </c>
      <c r="Y85" s="206">
        <v>0</v>
      </c>
      <c r="Z85" s="206">
        <v>2.62</v>
      </c>
      <c r="AA85" s="206">
        <v>0.85</v>
      </c>
      <c r="AB85" s="206">
        <v>0</v>
      </c>
      <c r="AC85" s="206">
        <v>0.71</v>
      </c>
      <c r="AD85" s="206">
        <v>6.82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11.51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24.53</v>
      </c>
      <c r="J86" s="206">
        <v>0.28000000000000003</v>
      </c>
      <c r="K86" s="206">
        <v>44.9</v>
      </c>
      <c r="L86" s="206">
        <v>48.09</v>
      </c>
      <c r="M86" s="206">
        <v>0</v>
      </c>
      <c r="N86" s="206">
        <v>1.24</v>
      </c>
      <c r="O86" s="206">
        <v>2.08</v>
      </c>
      <c r="P86" s="206">
        <v>2.5499999999999998</v>
      </c>
      <c r="Q86" s="206">
        <v>0.25</v>
      </c>
      <c r="R86" s="206">
        <v>0.47</v>
      </c>
      <c r="S86" s="206">
        <v>0.31</v>
      </c>
      <c r="T86" s="206">
        <v>0.56000000000000005</v>
      </c>
      <c r="U86" s="206">
        <v>11.53</v>
      </c>
      <c r="V86" s="206">
        <v>0.2</v>
      </c>
      <c r="W86" s="206">
        <v>1.42</v>
      </c>
      <c r="X86" s="206">
        <v>12.13</v>
      </c>
      <c r="Y86" s="206">
        <v>0</v>
      </c>
      <c r="Z86" s="206">
        <v>2.62</v>
      </c>
      <c r="AA86" s="206">
        <v>0.85</v>
      </c>
      <c r="AB86" s="206">
        <v>0</v>
      </c>
      <c r="AC86" s="206">
        <v>0.71</v>
      </c>
      <c r="AD86" s="206">
        <v>6.82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11.51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24.53</v>
      </c>
      <c r="J87" s="206">
        <v>0.28000000000000003</v>
      </c>
      <c r="K87" s="206">
        <v>44.89</v>
      </c>
      <c r="L87" s="206">
        <v>48.09</v>
      </c>
      <c r="M87" s="206">
        <v>0</v>
      </c>
      <c r="N87" s="206">
        <v>1.24</v>
      </c>
      <c r="O87" s="206">
        <v>2.08</v>
      </c>
      <c r="P87" s="206">
        <v>2.5499999999999998</v>
      </c>
      <c r="Q87" s="206">
        <v>0.25</v>
      </c>
      <c r="R87" s="206">
        <v>0.47</v>
      </c>
      <c r="S87" s="206">
        <v>0.31</v>
      </c>
      <c r="T87" s="206">
        <v>0.56000000000000005</v>
      </c>
      <c r="U87" s="206">
        <v>11.53</v>
      </c>
      <c r="V87" s="206">
        <v>0.2</v>
      </c>
      <c r="W87" s="206">
        <v>1.44</v>
      </c>
      <c r="X87" s="206">
        <v>12.13</v>
      </c>
      <c r="Y87" s="206">
        <v>0</v>
      </c>
      <c r="Z87" s="206">
        <v>2.62</v>
      </c>
      <c r="AA87" s="206">
        <v>0.85</v>
      </c>
      <c r="AB87" s="206">
        <v>0</v>
      </c>
      <c r="AC87" s="206">
        <v>0.71</v>
      </c>
      <c r="AD87" s="206">
        <v>6.82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10.210000000000001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24.53</v>
      </c>
      <c r="J88" s="206">
        <v>0.28000000000000003</v>
      </c>
      <c r="K88" s="206">
        <v>44.9</v>
      </c>
      <c r="L88" s="206">
        <v>48.09</v>
      </c>
      <c r="M88" s="206">
        <v>0</v>
      </c>
      <c r="N88" s="206">
        <v>1.24</v>
      </c>
      <c r="O88" s="206">
        <v>2.08</v>
      </c>
      <c r="P88" s="206">
        <v>2.5499999999999998</v>
      </c>
      <c r="Q88" s="206">
        <v>0.25</v>
      </c>
      <c r="R88" s="206">
        <v>0.47</v>
      </c>
      <c r="S88" s="206">
        <v>0.31</v>
      </c>
      <c r="T88" s="206">
        <v>0.56000000000000005</v>
      </c>
      <c r="U88" s="206">
        <v>11.53</v>
      </c>
      <c r="V88" s="206">
        <v>0.2</v>
      </c>
      <c r="W88" s="206">
        <v>1.44</v>
      </c>
      <c r="X88" s="206">
        <v>12.13</v>
      </c>
      <c r="Y88" s="206">
        <v>0</v>
      </c>
      <c r="Z88" s="206">
        <v>2.62</v>
      </c>
      <c r="AA88" s="206">
        <v>0.85</v>
      </c>
      <c r="AB88" s="206">
        <v>0</v>
      </c>
      <c r="AC88" s="206">
        <v>0.71</v>
      </c>
      <c r="AD88" s="206">
        <v>6.82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10.210000000000001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24.53</v>
      </c>
      <c r="J89" s="206">
        <v>0.28000000000000003</v>
      </c>
      <c r="K89" s="206">
        <v>44.89</v>
      </c>
      <c r="L89" s="206">
        <v>48.09</v>
      </c>
      <c r="M89" s="206">
        <v>0</v>
      </c>
      <c r="N89" s="206">
        <v>1.24</v>
      </c>
      <c r="O89" s="206">
        <v>2.08</v>
      </c>
      <c r="P89" s="206">
        <v>2.5499999999999998</v>
      </c>
      <c r="Q89" s="206">
        <v>0.25</v>
      </c>
      <c r="R89" s="206">
        <v>0.47</v>
      </c>
      <c r="S89" s="206">
        <v>0.31</v>
      </c>
      <c r="T89" s="206">
        <v>0.56000000000000005</v>
      </c>
      <c r="U89" s="206">
        <v>11.53</v>
      </c>
      <c r="V89" s="206">
        <v>0.19</v>
      </c>
      <c r="W89" s="206">
        <v>0.47</v>
      </c>
      <c r="X89" s="206">
        <v>1.57</v>
      </c>
      <c r="Y89" s="206">
        <v>0</v>
      </c>
      <c r="Z89" s="206">
        <v>2.62</v>
      </c>
      <c r="AA89" s="206">
        <v>0.81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10.210000000000001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24.53</v>
      </c>
      <c r="J90" s="206">
        <v>0.28000000000000003</v>
      </c>
      <c r="K90" s="206">
        <v>93.05</v>
      </c>
      <c r="L90" s="206">
        <v>48.09</v>
      </c>
      <c r="M90" s="206">
        <v>0</v>
      </c>
      <c r="N90" s="206">
        <v>1.24</v>
      </c>
      <c r="O90" s="206">
        <v>2.08</v>
      </c>
      <c r="P90" s="206">
        <v>2.5499999999999998</v>
      </c>
      <c r="Q90" s="206">
        <v>0.25</v>
      </c>
      <c r="R90" s="206">
        <v>0.47</v>
      </c>
      <c r="S90" s="206">
        <v>0.31</v>
      </c>
      <c r="T90" s="206">
        <v>0.56000000000000005</v>
      </c>
      <c r="U90" s="206">
        <v>11.53</v>
      </c>
      <c r="V90" s="206">
        <v>4.6100000000000003</v>
      </c>
      <c r="W90" s="206">
        <v>0.47</v>
      </c>
      <c r="X90" s="206">
        <v>1.57</v>
      </c>
      <c r="Y90" s="206">
        <v>0</v>
      </c>
      <c r="Z90" s="206">
        <v>2.62</v>
      </c>
      <c r="AA90" s="206">
        <v>0.81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10.210000000000001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24.53</v>
      </c>
      <c r="J91" s="206">
        <v>0.28000000000000003</v>
      </c>
      <c r="K91" s="206">
        <v>93.05</v>
      </c>
      <c r="L91" s="206">
        <v>47.95</v>
      </c>
      <c r="M91" s="206">
        <v>0</v>
      </c>
      <c r="N91" s="206">
        <v>1.24</v>
      </c>
      <c r="O91" s="206">
        <v>2.08</v>
      </c>
      <c r="P91" s="206">
        <v>2.5499999999999998</v>
      </c>
      <c r="Q91" s="206">
        <v>0.25</v>
      </c>
      <c r="R91" s="206">
        <v>0.47</v>
      </c>
      <c r="S91" s="206">
        <v>0.31</v>
      </c>
      <c r="T91" s="206">
        <v>0.56000000000000005</v>
      </c>
      <c r="U91" s="206">
        <v>11.53</v>
      </c>
      <c r="V91" s="206">
        <v>4.6100000000000003</v>
      </c>
      <c r="W91" s="206">
        <v>6.48</v>
      </c>
      <c r="X91" s="206">
        <v>1.57</v>
      </c>
      <c r="Y91" s="206">
        <v>0</v>
      </c>
      <c r="Z91" s="206">
        <v>2.62</v>
      </c>
      <c r="AA91" s="206">
        <v>0.81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10.210000000000001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24.53</v>
      </c>
      <c r="J92" s="206">
        <v>0.28000000000000003</v>
      </c>
      <c r="K92" s="206">
        <v>93.18</v>
      </c>
      <c r="L92" s="206">
        <v>47.95</v>
      </c>
      <c r="M92" s="206">
        <v>0</v>
      </c>
      <c r="N92" s="206">
        <v>1.24</v>
      </c>
      <c r="O92" s="206">
        <v>2.08</v>
      </c>
      <c r="P92" s="206">
        <v>2.5499999999999998</v>
      </c>
      <c r="Q92" s="206">
        <v>2.85</v>
      </c>
      <c r="R92" s="206">
        <v>6.23</v>
      </c>
      <c r="S92" s="206">
        <v>3.53</v>
      </c>
      <c r="T92" s="206">
        <v>0.56000000000000005</v>
      </c>
      <c r="U92" s="206">
        <v>11.53</v>
      </c>
      <c r="V92" s="206">
        <v>4.6100000000000003</v>
      </c>
      <c r="W92" s="206">
        <v>6.48</v>
      </c>
      <c r="X92" s="206">
        <v>23.1</v>
      </c>
      <c r="Y92" s="206">
        <v>0</v>
      </c>
      <c r="Z92" s="206">
        <v>2.62</v>
      </c>
      <c r="AA92" s="206">
        <v>0.81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10.210000000000001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24.53</v>
      </c>
      <c r="J93" s="206">
        <v>0.28000000000000003</v>
      </c>
      <c r="K93" s="206">
        <v>93.05</v>
      </c>
      <c r="L93" s="206">
        <v>47.95</v>
      </c>
      <c r="M93" s="206">
        <v>0</v>
      </c>
      <c r="N93" s="206">
        <v>1.24</v>
      </c>
      <c r="O93" s="206">
        <v>2.08</v>
      </c>
      <c r="P93" s="206">
        <v>2.5499999999999998</v>
      </c>
      <c r="Q93" s="206">
        <v>2.85</v>
      </c>
      <c r="R93" s="206">
        <v>6.23</v>
      </c>
      <c r="S93" s="206">
        <v>3.54</v>
      </c>
      <c r="T93" s="206">
        <v>0.56000000000000005</v>
      </c>
      <c r="U93" s="206">
        <v>11.53</v>
      </c>
      <c r="V93" s="206">
        <v>2.34</v>
      </c>
      <c r="W93" s="206">
        <v>5.16</v>
      </c>
      <c r="X93" s="206">
        <v>23.1</v>
      </c>
      <c r="Y93" s="206">
        <v>0</v>
      </c>
      <c r="Z93" s="206">
        <v>2.62</v>
      </c>
      <c r="AA93" s="206">
        <v>0.81</v>
      </c>
      <c r="AB93" s="206">
        <v>0</v>
      </c>
      <c r="AC93" s="206">
        <v>0.71</v>
      </c>
      <c r="AD93" s="206">
        <v>6.82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10.210000000000001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24.53</v>
      </c>
      <c r="J94" s="206">
        <v>0.28000000000000003</v>
      </c>
      <c r="K94" s="206">
        <v>92.93</v>
      </c>
      <c r="L94" s="206">
        <v>47.95</v>
      </c>
      <c r="M94" s="206">
        <v>0</v>
      </c>
      <c r="N94" s="206">
        <v>1.24</v>
      </c>
      <c r="O94" s="206">
        <v>2.08</v>
      </c>
      <c r="P94" s="206">
        <v>2.5499999999999998</v>
      </c>
      <c r="Q94" s="206">
        <v>2.85</v>
      </c>
      <c r="R94" s="206">
        <v>6.23</v>
      </c>
      <c r="S94" s="206">
        <v>3.54</v>
      </c>
      <c r="T94" s="206">
        <v>0.56000000000000005</v>
      </c>
      <c r="U94" s="206">
        <v>11.53</v>
      </c>
      <c r="V94" s="206">
        <v>3.52</v>
      </c>
      <c r="W94" s="206">
        <v>6.48</v>
      </c>
      <c r="X94" s="206">
        <v>23.1</v>
      </c>
      <c r="Y94" s="206">
        <v>0</v>
      </c>
      <c r="Z94" s="206">
        <v>2.62</v>
      </c>
      <c r="AA94" s="206">
        <v>0.81</v>
      </c>
      <c r="AB94" s="206">
        <v>0</v>
      </c>
      <c r="AC94" s="206">
        <v>0.71</v>
      </c>
      <c r="AD94" s="206">
        <v>6.82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10.210000000000001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24.53</v>
      </c>
      <c r="J95" s="206">
        <v>0.28000000000000003</v>
      </c>
      <c r="K95" s="206">
        <v>93.05</v>
      </c>
      <c r="L95" s="206">
        <v>47.95</v>
      </c>
      <c r="M95" s="206">
        <v>0</v>
      </c>
      <c r="N95" s="206">
        <v>1.24</v>
      </c>
      <c r="O95" s="206">
        <v>2.08</v>
      </c>
      <c r="P95" s="206">
        <v>2.5499999999999998</v>
      </c>
      <c r="Q95" s="206">
        <v>2.85</v>
      </c>
      <c r="R95" s="206">
        <v>6.16</v>
      </c>
      <c r="S95" s="206">
        <v>3.54</v>
      </c>
      <c r="T95" s="206">
        <v>0.56000000000000005</v>
      </c>
      <c r="U95" s="206">
        <v>11.53</v>
      </c>
      <c r="V95" s="206">
        <v>4.6100000000000003</v>
      </c>
      <c r="W95" s="206">
        <v>6.48</v>
      </c>
      <c r="X95" s="206">
        <v>22.47</v>
      </c>
      <c r="Y95" s="206">
        <v>0</v>
      </c>
      <c r="Z95" s="206">
        <v>2.62</v>
      </c>
      <c r="AA95" s="206">
        <v>0.81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10.210000000000001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24.53</v>
      </c>
      <c r="J96" s="206">
        <v>0.28000000000000003</v>
      </c>
      <c r="K96" s="206">
        <v>82.79</v>
      </c>
      <c r="L96" s="206">
        <v>47.95</v>
      </c>
      <c r="M96" s="206">
        <v>0</v>
      </c>
      <c r="N96" s="206">
        <v>1.24</v>
      </c>
      <c r="O96" s="206">
        <v>2.08</v>
      </c>
      <c r="P96" s="206">
        <v>2.5499999999999998</v>
      </c>
      <c r="Q96" s="206">
        <v>2.74</v>
      </c>
      <c r="R96" s="206">
        <v>6.16</v>
      </c>
      <c r="S96" s="206">
        <v>3.4</v>
      </c>
      <c r="T96" s="206">
        <v>0.56000000000000005</v>
      </c>
      <c r="U96" s="206">
        <v>11.53</v>
      </c>
      <c r="V96" s="206">
        <v>4.6100000000000003</v>
      </c>
      <c r="W96" s="206">
        <v>6.48</v>
      </c>
      <c r="X96" s="206">
        <v>23.1</v>
      </c>
      <c r="Y96" s="206">
        <v>0</v>
      </c>
      <c r="Z96" s="206">
        <v>2.62</v>
      </c>
      <c r="AA96" s="206">
        <v>11.13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24.53</v>
      </c>
      <c r="J97" s="206">
        <v>0.28000000000000003</v>
      </c>
      <c r="K97" s="206">
        <v>82.82</v>
      </c>
      <c r="L97" s="206">
        <v>47.95</v>
      </c>
      <c r="M97" s="206">
        <v>0</v>
      </c>
      <c r="N97" s="206">
        <v>1.24</v>
      </c>
      <c r="O97" s="206">
        <v>2.08</v>
      </c>
      <c r="P97" s="206">
        <v>2.5499999999999998</v>
      </c>
      <c r="Q97" s="206">
        <v>2.63</v>
      </c>
      <c r="R97" s="206">
        <v>6.04</v>
      </c>
      <c r="S97" s="206">
        <v>3.39</v>
      </c>
      <c r="T97" s="206">
        <v>0.56000000000000005</v>
      </c>
      <c r="U97" s="206">
        <v>11.53</v>
      </c>
      <c r="V97" s="206">
        <v>4.6100000000000003</v>
      </c>
      <c r="W97" s="206">
        <v>6.48</v>
      </c>
      <c r="X97" s="206">
        <v>23.1</v>
      </c>
      <c r="Y97" s="206">
        <v>0</v>
      </c>
      <c r="Z97" s="206">
        <v>35.21</v>
      </c>
      <c r="AA97" s="206">
        <v>11.16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24.53</v>
      </c>
      <c r="J98" s="206">
        <v>0.28000000000000003</v>
      </c>
      <c r="K98" s="206">
        <v>82.83</v>
      </c>
      <c r="L98" s="206">
        <v>47.95</v>
      </c>
      <c r="M98" s="206">
        <v>0</v>
      </c>
      <c r="N98" s="206">
        <v>1.24</v>
      </c>
      <c r="O98" s="206">
        <v>2.08</v>
      </c>
      <c r="P98" s="206">
        <v>2.5499999999999998</v>
      </c>
      <c r="Q98" s="206">
        <v>2.63</v>
      </c>
      <c r="R98" s="206">
        <v>6.04</v>
      </c>
      <c r="S98" s="206">
        <v>3.4</v>
      </c>
      <c r="T98" s="206">
        <v>0.56000000000000005</v>
      </c>
      <c r="U98" s="206">
        <v>11.53</v>
      </c>
      <c r="V98" s="206">
        <v>4.6100000000000003</v>
      </c>
      <c r="W98" s="206">
        <v>6.48</v>
      </c>
      <c r="X98" s="206">
        <v>23.1</v>
      </c>
      <c r="Y98" s="206">
        <v>0</v>
      </c>
      <c r="Z98" s="206">
        <v>35.21</v>
      </c>
      <c r="AA98" s="206">
        <v>11.16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1.9979999999999987E-2</v>
      </c>
      <c r="E99">
        <f t="shared" si="0"/>
        <v>0</v>
      </c>
      <c r="F99">
        <f t="shared" si="0"/>
        <v>0.31356750000000039</v>
      </c>
      <c r="G99">
        <f t="shared" si="0"/>
        <v>4.4370000000000021E-2</v>
      </c>
      <c r="H99">
        <f t="shared" si="0"/>
        <v>0</v>
      </c>
      <c r="I99">
        <f t="shared" si="0"/>
        <v>0.57318250000000026</v>
      </c>
      <c r="J99">
        <f t="shared" si="0"/>
        <v>8.3300000000000145E-3</v>
      </c>
      <c r="K99">
        <f t="shared" si="0"/>
        <v>0.88320500000000079</v>
      </c>
      <c r="L99">
        <f t="shared" si="0"/>
        <v>0.71613999999999989</v>
      </c>
      <c r="M99">
        <f t="shared" si="0"/>
        <v>0</v>
      </c>
      <c r="N99">
        <f t="shared" si="0"/>
        <v>2.9924999999999952E-2</v>
      </c>
      <c r="O99">
        <f t="shared" si="0"/>
        <v>5.0647500000000095E-2</v>
      </c>
      <c r="P99">
        <f t="shared" si="0"/>
        <v>6.1200000000000102E-2</v>
      </c>
      <c r="Q99">
        <f t="shared" si="0"/>
        <v>2.8702499999999961E-2</v>
      </c>
      <c r="R99">
        <f t="shared" si="0"/>
        <v>6.0234999999999955E-2</v>
      </c>
      <c r="S99">
        <f t="shared" si="0"/>
        <v>3.5482500000000014E-2</v>
      </c>
      <c r="T99">
        <f t="shared" si="0"/>
        <v>1.3440000000000016E-2</v>
      </c>
      <c r="U99">
        <f t="shared" si="0"/>
        <v>0.27671999999999952</v>
      </c>
      <c r="V99">
        <f t="shared" si="0"/>
        <v>3.6922500000000004E-2</v>
      </c>
      <c r="W99">
        <f t="shared" si="0"/>
        <v>9.466500000000011E-2</v>
      </c>
      <c r="X99">
        <f t="shared" si="0"/>
        <v>0.19826500000000066</v>
      </c>
      <c r="Y99">
        <f t="shared" si="0"/>
        <v>0</v>
      </c>
      <c r="Z99">
        <f t="shared" si="0"/>
        <v>0.23577500000000015</v>
      </c>
      <c r="AA99">
        <f t="shared" si="0"/>
        <v>8.2182500000000186E-2</v>
      </c>
      <c r="AB99">
        <f t="shared" si="0"/>
        <v>0</v>
      </c>
      <c r="AC99">
        <f t="shared" si="0"/>
        <v>3.2557499999999961E-2</v>
      </c>
      <c r="AD99">
        <f t="shared" si="0"/>
        <v>0.14588250000000003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0.19074500000000014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0.28000000000000003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7.0000000000000007E-2</v>
      </c>
      <c r="M3" s="206">
        <v>0.1</v>
      </c>
      <c r="N3" s="206">
        <v>0.1</v>
      </c>
      <c r="O3" s="206">
        <v>0.12</v>
      </c>
      <c r="P3" s="206">
        <v>4.26</v>
      </c>
      <c r="Q3" s="206">
        <v>0.2</v>
      </c>
      <c r="R3" s="206">
        <v>0.63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0.28000000000000003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7.0000000000000007E-2</v>
      </c>
      <c r="M4" s="206">
        <v>0.1</v>
      </c>
      <c r="N4" s="206">
        <v>0.1</v>
      </c>
      <c r="O4" s="206">
        <v>0.12</v>
      </c>
      <c r="P4" s="206">
        <v>4.26</v>
      </c>
      <c r="Q4" s="206">
        <v>0.2</v>
      </c>
      <c r="R4" s="206">
        <v>0.56000000000000005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0.28000000000000003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</v>
      </c>
      <c r="L5" s="206">
        <v>7.0000000000000007E-2</v>
      </c>
      <c r="M5" s="206">
        <v>0.1</v>
      </c>
      <c r="N5" s="206">
        <v>0.1</v>
      </c>
      <c r="O5" s="206">
        <v>0.12</v>
      </c>
      <c r="P5" s="206">
        <v>4.26</v>
      </c>
      <c r="Q5" s="206">
        <v>0.2</v>
      </c>
      <c r="R5" s="206">
        <v>0.56000000000000005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0.28000000000000003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7.0000000000000007E-2</v>
      </c>
      <c r="M6" s="206">
        <v>0.1</v>
      </c>
      <c r="N6" s="206">
        <v>0.1</v>
      </c>
      <c r="O6" s="206">
        <v>0.12</v>
      </c>
      <c r="P6" s="206">
        <v>4.26</v>
      </c>
      <c r="Q6" s="206">
        <v>0.2</v>
      </c>
      <c r="R6" s="206">
        <v>0.56000000000000005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0.28000000000000003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1.3</v>
      </c>
      <c r="L7" s="206">
        <v>0.06</v>
      </c>
      <c r="M7" s="206">
        <v>0.1</v>
      </c>
      <c r="N7" s="206">
        <v>0.1</v>
      </c>
      <c r="O7" s="206">
        <v>0.12</v>
      </c>
      <c r="P7" s="206">
        <v>4.26</v>
      </c>
      <c r="Q7" s="206">
        <v>0.18</v>
      </c>
      <c r="R7" s="206">
        <v>0.56000000000000005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0.28000000000000003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0.06</v>
      </c>
      <c r="M8" s="206">
        <v>0.1</v>
      </c>
      <c r="N8" s="206">
        <v>0.1</v>
      </c>
      <c r="O8" s="206">
        <v>0.12</v>
      </c>
      <c r="P8" s="206">
        <v>4.26</v>
      </c>
      <c r="Q8" s="206">
        <v>0.18</v>
      </c>
      <c r="R8" s="206">
        <v>0.56000000000000005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0.28000000000000003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1.3</v>
      </c>
      <c r="L9" s="206">
        <v>0.06</v>
      </c>
      <c r="M9" s="206">
        <v>0.1</v>
      </c>
      <c r="N9" s="206">
        <v>0.1</v>
      </c>
      <c r="O9" s="206">
        <v>0.12</v>
      </c>
      <c r="P9" s="206">
        <v>4.26</v>
      </c>
      <c r="Q9" s="206">
        <v>0.18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0.28000000000000003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0.06</v>
      </c>
      <c r="M10" s="206">
        <v>0.1</v>
      </c>
      <c r="N10" s="206">
        <v>0.1</v>
      </c>
      <c r="O10" s="206">
        <v>0.12</v>
      </c>
      <c r="P10" s="206">
        <v>4.26</v>
      </c>
      <c r="Q10" s="206">
        <v>0.18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0.28000000000000003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</v>
      </c>
      <c r="L11" s="206">
        <v>0.06</v>
      </c>
      <c r="M11" s="206">
        <v>0.1</v>
      </c>
      <c r="N11" s="206">
        <v>0.1</v>
      </c>
      <c r="O11" s="206">
        <v>0.12</v>
      </c>
      <c r="P11" s="206">
        <v>4.26</v>
      </c>
      <c r="Q11" s="206">
        <v>0.18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0.28000000000000003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0.06</v>
      </c>
      <c r="M12" s="206">
        <v>0.1</v>
      </c>
      <c r="N12" s="206">
        <v>0.1</v>
      </c>
      <c r="O12" s="206">
        <v>0.12</v>
      </c>
      <c r="P12" s="206">
        <v>4.26</v>
      </c>
      <c r="Q12" s="206">
        <v>0.18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0.28000000000000003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</v>
      </c>
      <c r="L13" s="206">
        <v>0.06</v>
      </c>
      <c r="M13" s="206">
        <v>0</v>
      </c>
      <c r="N13" s="206">
        <v>0.1</v>
      </c>
      <c r="O13" s="206">
        <v>0</v>
      </c>
      <c r="P13" s="206">
        <v>4.26</v>
      </c>
      <c r="Q13" s="206">
        <v>0.18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1.48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0.28000000000000003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0.06</v>
      </c>
      <c r="M14" s="206">
        <v>0</v>
      </c>
      <c r="N14" s="206">
        <v>0.1</v>
      </c>
      <c r="O14" s="206">
        <v>0.12</v>
      </c>
      <c r="P14" s="206">
        <v>4.26</v>
      </c>
      <c r="Q14" s="206">
        <v>0.18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1.48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0.28000000000000003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</v>
      </c>
      <c r="L15" s="206">
        <v>0.06</v>
      </c>
      <c r="M15" s="206">
        <v>0</v>
      </c>
      <c r="N15" s="206">
        <v>0.1</v>
      </c>
      <c r="O15" s="206">
        <v>0.12</v>
      </c>
      <c r="P15" s="206">
        <v>4.26</v>
      </c>
      <c r="Q15" s="206">
        <v>0.18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0.28000000000000003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0.06</v>
      </c>
      <c r="M16" s="206">
        <v>0</v>
      </c>
      <c r="N16" s="206">
        <v>0.1</v>
      </c>
      <c r="O16" s="206">
        <v>0.12</v>
      </c>
      <c r="P16" s="206">
        <v>4.26</v>
      </c>
      <c r="Q16" s="206">
        <v>0.18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0.28000000000000003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</v>
      </c>
      <c r="L17" s="206">
        <v>0.06</v>
      </c>
      <c r="M17" s="206">
        <v>0.1</v>
      </c>
      <c r="N17" s="206">
        <v>0.1</v>
      </c>
      <c r="O17" s="206">
        <v>0.12</v>
      </c>
      <c r="P17" s="206">
        <v>4.26</v>
      </c>
      <c r="Q17" s="206">
        <v>0.18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0.28000000000000003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0.06</v>
      </c>
      <c r="M18" s="206">
        <v>0.1</v>
      </c>
      <c r="N18" s="206">
        <v>0.1</v>
      </c>
      <c r="O18" s="206">
        <v>0.12</v>
      </c>
      <c r="P18" s="206">
        <v>4.26</v>
      </c>
      <c r="Q18" s="206">
        <v>0.18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0.28000000000000003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</v>
      </c>
      <c r="L19" s="206">
        <v>0.06</v>
      </c>
      <c r="M19" s="206">
        <v>0.1</v>
      </c>
      <c r="N19" s="206">
        <v>0.1</v>
      </c>
      <c r="O19" s="206">
        <v>0.12</v>
      </c>
      <c r="P19" s="206">
        <v>4.26</v>
      </c>
      <c r="Q19" s="206">
        <v>0.18</v>
      </c>
      <c r="R19" s="206">
        <v>0.56999999999999995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0.28000000000000003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</v>
      </c>
      <c r="L20" s="206">
        <v>0.06</v>
      </c>
      <c r="M20" s="206">
        <v>0.1</v>
      </c>
      <c r="N20" s="206">
        <v>0.1</v>
      </c>
      <c r="O20" s="206">
        <v>0.12</v>
      </c>
      <c r="P20" s="206">
        <v>4.26</v>
      </c>
      <c r="Q20" s="206">
        <v>0.18</v>
      </c>
      <c r="R20" s="206">
        <v>0.56999999999999995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0.28000000000000003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</v>
      </c>
      <c r="L21" s="206">
        <v>0.06</v>
      </c>
      <c r="M21" s="206">
        <v>0.1</v>
      </c>
      <c r="N21" s="206">
        <v>0.1</v>
      </c>
      <c r="O21" s="206">
        <v>0.12</v>
      </c>
      <c r="P21" s="206">
        <v>4.26</v>
      </c>
      <c r="Q21" s="206">
        <v>0.18</v>
      </c>
      <c r="R21" s="206">
        <v>0.65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0.28000000000000003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0.06</v>
      </c>
      <c r="M22" s="206">
        <v>0.1</v>
      </c>
      <c r="N22" s="206">
        <v>0.1</v>
      </c>
      <c r="O22" s="206">
        <v>0.12</v>
      </c>
      <c r="P22" s="206">
        <v>4.26</v>
      </c>
      <c r="Q22" s="206">
        <v>0.18</v>
      </c>
      <c r="R22" s="206">
        <v>0.65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0.28000000000000003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2.61</v>
      </c>
      <c r="L23" s="206">
        <v>0.06</v>
      </c>
      <c r="M23" s="206">
        <v>0.33</v>
      </c>
      <c r="N23" s="206">
        <v>0.16</v>
      </c>
      <c r="O23" s="206">
        <v>0.4</v>
      </c>
      <c r="P23" s="206">
        <v>4.26</v>
      </c>
      <c r="Q23" s="206">
        <v>0.19</v>
      </c>
      <c r="R23" s="206">
        <v>1.1200000000000001</v>
      </c>
      <c r="S23" s="206">
        <v>0.38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3.72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0.28000000000000003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2.61</v>
      </c>
      <c r="L24" s="206">
        <v>0.1</v>
      </c>
      <c r="M24" s="206">
        <v>0.1</v>
      </c>
      <c r="N24" s="206">
        <v>0.1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0.42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3.72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0.28000000000000003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3.72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0.28000000000000003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3.72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4.1399999999999997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2.63</v>
      </c>
      <c r="J28" s="206">
        <v>7.0000000000000007E-2</v>
      </c>
      <c r="K28" s="206">
        <v>2.61</v>
      </c>
      <c r="L28" s="206">
        <v>0.13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4.1399999999999997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2.56</v>
      </c>
      <c r="J29" s="206">
        <v>7.0000000000000007E-2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2.56</v>
      </c>
      <c r="J30" s="206">
        <v>7.0000000000000007E-2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2.56</v>
      </c>
      <c r="J31" s="206">
        <v>7.0000000000000007E-2</v>
      </c>
      <c r="K31" s="206">
        <v>2.61</v>
      </c>
      <c r="L31" s="206">
        <v>0.09</v>
      </c>
      <c r="M31" s="206">
        <v>0.1</v>
      </c>
      <c r="N31" s="206">
        <v>0.1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0.15</v>
      </c>
      <c r="AD31" s="206">
        <v>1.48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1.3</v>
      </c>
      <c r="G32" s="206">
        <v>0.76</v>
      </c>
      <c r="H32" s="206">
        <v>0</v>
      </c>
      <c r="I32" s="206">
        <v>2.56</v>
      </c>
      <c r="J32" s="206">
        <v>7.0000000000000007E-2</v>
      </c>
      <c r="K32" s="206">
        <v>2.61</v>
      </c>
      <c r="L32" s="206">
        <v>0.09</v>
      </c>
      <c r="M32" s="206">
        <v>0.1</v>
      </c>
      <c r="N32" s="206">
        <v>0.1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0.2</v>
      </c>
      <c r="AD32" s="206">
        <v>1.48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1.1499999999999999</v>
      </c>
      <c r="G33" s="206">
        <v>0.91</v>
      </c>
      <c r="H33" s="206">
        <v>0</v>
      </c>
      <c r="I33" s="206">
        <v>2.56</v>
      </c>
      <c r="J33" s="206">
        <v>7.0000000000000007E-2</v>
      </c>
      <c r="K33" s="206">
        <v>2.61</v>
      </c>
      <c r="L33" s="206">
        <v>0.09</v>
      </c>
      <c r="M33" s="206">
        <v>0.1</v>
      </c>
      <c r="N33" s="206">
        <v>0.1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2.06</v>
      </c>
      <c r="G34" s="206">
        <v>0</v>
      </c>
      <c r="H34" s="206">
        <v>0</v>
      </c>
      <c r="I34" s="206">
        <v>2.56</v>
      </c>
      <c r="J34" s="206">
        <v>7.0000000000000007E-2</v>
      </c>
      <c r="K34" s="206">
        <v>2.61</v>
      </c>
      <c r="L34" s="206">
        <v>0.09</v>
      </c>
      <c r="M34" s="206">
        <v>0.1</v>
      </c>
      <c r="N34" s="206">
        <v>0.1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2.56</v>
      </c>
      <c r="J35" s="206">
        <v>7.0000000000000007E-2</v>
      </c>
      <c r="K35" s="206">
        <v>2.61</v>
      </c>
      <c r="L35" s="206">
        <v>0.09</v>
      </c>
      <c r="M35" s="206">
        <v>0.1</v>
      </c>
      <c r="N35" s="206">
        <v>0.1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2.56</v>
      </c>
      <c r="J36" s="206">
        <v>7.0000000000000007E-2</v>
      </c>
      <c r="K36" s="206">
        <v>2.61</v>
      </c>
      <c r="L36" s="206">
        <v>0.09</v>
      </c>
      <c r="M36" s="206">
        <v>0.1</v>
      </c>
      <c r="N36" s="206">
        <v>0.1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2.56</v>
      </c>
      <c r="J37" s="206">
        <v>7.0000000000000007E-2</v>
      </c>
      <c r="K37" s="206">
        <v>2.61</v>
      </c>
      <c r="L37" s="206">
        <v>0.09</v>
      </c>
      <c r="M37" s="206">
        <v>0.1</v>
      </c>
      <c r="N37" s="206">
        <v>0.1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2.56</v>
      </c>
      <c r="J38" s="206">
        <v>7.0000000000000007E-2</v>
      </c>
      <c r="K38" s="206">
        <v>2.61</v>
      </c>
      <c r="L38" s="206">
        <v>0.09</v>
      </c>
      <c r="M38" s="206">
        <v>0.1</v>
      </c>
      <c r="N38" s="206">
        <v>0.1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2.56</v>
      </c>
      <c r="J39" s="206">
        <v>7.0000000000000007E-2</v>
      </c>
      <c r="K39" s="206">
        <v>2.61</v>
      </c>
      <c r="L39" s="206">
        <v>0.09</v>
      </c>
      <c r="M39" s="206">
        <v>0.1</v>
      </c>
      <c r="N39" s="206">
        <v>0.1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2.56</v>
      </c>
      <c r="J40" s="206">
        <v>7.0000000000000007E-2</v>
      </c>
      <c r="K40" s="206">
        <v>2.61</v>
      </c>
      <c r="L40" s="206">
        <v>0.09</v>
      </c>
      <c r="M40" s="206">
        <v>0.1</v>
      </c>
      <c r="N40" s="206">
        <v>0.1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2.56</v>
      </c>
      <c r="J41" s="206">
        <v>7.0000000000000007E-2</v>
      </c>
      <c r="K41" s="206">
        <v>2.61</v>
      </c>
      <c r="L41" s="206">
        <v>0.09</v>
      </c>
      <c r="M41" s="206">
        <v>0.1</v>
      </c>
      <c r="N41" s="206">
        <v>0.1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1.48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2.56</v>
      </c>
      <c r="J42" s="206">
        <v>7.0000000000000007E-2</v>
      </c>
      <c r="K42" s="206">
        <v>2.61</v>
      </c>
      <c r="L42" s="206">
        <v>0.09</v>
      </c>
      <c r="M42" s="206">
        <v>0.1</v>
      </c>
      <c r="N42" s="206">
        <v>0.1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1.48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2.56</v>
      </c>
      <c r="J43" s="206">
        <v>7.0000000000000007E-2</v>
      </c>
      <c r="K43" s="206">
        <v>2.61</v>
      </c>
      <c r="L43" s="206">
        <v>0.09</v>
      </c>
      <c r="M43" s="206">
        <v>0.1</v>
      </c>
      <c r="N43" s="206">
        <v>0.1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1.48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2.56</v>
      </c>
      <c r="J44" s="206">
        <v>7.0000000000000007E-2</v>
      </c>
      <c r="K44" s="206">
        <v>2.4</v>
      </c>
      <c r="L44" s="206">
        <v>0.09</v>
      </c>
      <c r="M44" s="206">
        <v>0.1</v>
      </c>
      <c r="N44" s="206">
        <v>0.1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1.48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2.56</v>
      </c>
      <c r="J45" s="206">
        <v>7.0000000000000007E-2</v>
      </c>
      <c r="K45" s="206">
        <v>2.1800000000000002</v>
      </c>
      <c r="L45" s="206">
        <v>0.09</v>
      </c>
      <c r="M45" s="206">
        <v>0.1</v>
      </c>
      <c r="N45" s="206">
        <v>0.1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1.48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2.56</v>
      </c>
      <c r="J46" s="206">
        <v>7.0000000000000007E-2</v>
      </c>
      <c r="K46" s="206">
        <v>1.96</v>
      </c>
      <c r="L46" s="206">
        <v>0.09</v>
      </c>
      <c r="M46" s="206">
        <v>0.1</v>
      </c>
      <c r="N46" s="206">
        <v>0.1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1.48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2.5</v>
      </c>
      <c r="J47" s="206">
        <v>7.0000000000000007E-2</v>
      </c>
      <c r="K47" s="206">
        <v>1.96</v>
      </c>
      <c r="L47" s="206">
        <v>0.09</v>
      </c>
      <c r="M47" s="206">
        <v>0.1</v>
      </c>
      <c r="N47" s="206">
        <v>0.1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1.48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2.5</v>
      </c>
      <c r="J48" s="206">
        <v>7.0000000000000007E-2</v>
      </c>
      <c r="K48" s="206">
        <v>1.96</v>
      </c>
      <c r="L48" s="206">
        <v>0.09</v>
      </c>
      <c r="M48" s="206">
        <v>0.1</v>
      </c>
      <c r="N48" s="206">
        <v>0.1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1.48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2.5</v>
      </c>
      <c r="J49" s="206">
        <v>7.0000000000000007E-2</v>
      </c>
      <c r="K49" s="206">
        <v>1.96</v>
      </c>
      <c r="L49" s="206">
        <v>0.09</v>
      </c>
      <c r="M49" s="206">
        <v>0.1</v>
      </c>
      <c r="N49" s="206">
        <v>0.1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1.48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2.5299999999999998</v>
      </c>
      <c r="J50" s="206">
        <v>7.0000000000000007E-2</v>
      </c>
      <c r="K50" s="206">
        <v>1.96</v>
      </c>
      <c r="L50" s="206">
        <v>0.09</v>
      </c>
      <c r="M50" s="206">
        <v>0.1</v>
      </c>
      <c r="N50" s="206">
        <v>0.1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1.48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4.1399999999999997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0.03</v>
      </c>
      <c r="K51" s="206">
        <v>1.96</v>
      </c>
      <c r="L51" s="206">
        <v>0.09</v>
      </c>
      <c r="M51" s="206">
        <v>0.1</v>
      </c>
      <c r="N51" s="206">
        <v>0.1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0.3</v>
      </c>
      <c r="AD51" s="206">
        <v>1.48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4.1399999999999997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0.03</v>
      </c>
      <c r="K52" s="206">
        <v>1.96</v>
      </c>
      <c r="L52" s="206">
        <v>0.09</v>
      </c>
      <c r="M52" s="206">
        <v>0.1</v>
      </c>
      <c r="N52" s="206">
        <v>0.1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0.3</v>
      </c>
      <c r="AD52" s="206">
        <v>1.48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4.1399999999999997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0.03</v>
      </c>
      <c r="K53" s="206">
        <v>1.96</v>
      </c>
      <c r="L53" s="206">
        <v>0.09</v>
      </c>
      <c r="M53" s="206">
        <v>0.1</v>
      </c>
      <c r="N53" s="206">
        <v>0.1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1.48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3.72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0.03</v>
      </c>
      <c r="K54" s="206">
        <v>1.96</v>
      </c>
      <c r="L54" s="206">
        <v>0.09</v>
      </c>
      <c r="M54" s="206">
        <v>0.1</v>
      </c>
      <c r="N54" s="206">
        <v>0.1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1.48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3.72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0.03</v>
      </c>
      <c r="K55" s="206">
        <v>1.96</v>
      </c>
      <c r="L55" s="206">
        <v>0.09</v>
      </c>
      <c r="M55" s="206">
        <v>0.1</v>
      </c>
      <c r="N55" s="206">
        <v>0.1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1.48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3.72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0.03</v>
      </c>
      <c r="K56" s="206">
        <v>1.96</v>
      </c>
      <c r="L56" s="206">
        <v>0.09</v>
      </c>
      <c r="M56" s="206">
        <v>0.1</v>
      </c>
      <c r="N56" s="206">
        <v>0.1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1.48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3.72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0.03</v>
      </c>
      <c r="K57" s="206">
        <v>1.96</v>
      </c>
      <c r="L57" s="206">
        <v>0.09</v>
      </c>
      <c r="M57" s="206">
        <v>0.1</v>
      </c>
      <c r="N57" s="206">
        <v>0.1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1.48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3.72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0.03</v>
      </c>
      <c r="K58" s="206">
        <v>1.96</v>
      </c>
      <c r="L58" s="206">
        <v>0.09</v>
      </c>
      <c r="M58" s="206">
        <v>0.1</v>
      </c>
      <c r="N58" s="206">
        <v>0.1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1.48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3.72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0.03</v>
      </c>
      <c r="K59" s="206">
        <v>1.96</v>
      </c>
      <c r="L59" s="206">
        <v>0.09</v>
      </c>
      <c r="M59" s="206">
        <v>0.08</v>
      </c>
      <c r="N59" s="206">
        <v>0.1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1.48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3.72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0.03</v>
      </c>
      <c r="K60" s="206">
        <v>1.96</v>
      </c>
      <c r="L60" s="206">
        <v>0.09</v>
      </c>
      <c r="M60" s="206">
        <v>0.08</v>
      </c>
      <c r="N60" s="206">
        <v>0.1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0.34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3.72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0.03</v>
      </c>
      <c r="K61" s="206">
        <v>0.35</v>
      </c>
      <c r="L61" s="206">
        <v>0.09</v>
      </c>
      <c r="M61" s="206">
        <v>0.15</v>
      </c>
      <c r="N61" s="206">
        <v>0.1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0.1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0.03</v>
      </c>
      <c r="K62" s="206">
        <v>1.96</v>
      </c>
      <c r="L62" s="206">
        <v>0.09</v>
      </c>
      <c r="M62" s="206">
        <v>0.16</v>
      </c>
      <c r="N62" s="206">
        <v>0.1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0.1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0.03</v>
      </c>
      <c r="K63" s="206">
        <v>1.96</v>
      </c>
      <c r="L63" s="206">
        <v>0.09</v>
      </c>
      <c r="M63" s="206">
        <v>0.1</v>
      </c>
      <c r="N63" s="206">
        <v>0.1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0.1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0.03</v>
      </c>
      <c r="K64" s="206">
        <v>1.96</v>
      </c>
      <c r="L64" s="206">
        <v>0.09</v>
      </c>
      <c r="M64" s="206">
        <v>0.1</v>
      </c>
      <c r="N64" s="206">
        <v>0.1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0.1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0.03</v>
      </c>
      <c r="K65" s="206">
        <v>1.96</v>
      </c>
      <c r="L65" s="206">
        <v>0.09</v>
      </c>
      <c r="M65" s="206">
        <v>0.1</v>
      </c>
      <c r="N65" s="206">
        <v>0.1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0.1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0.03</v>
      </c>
      <c r="K66" s="206">
        <v>1.96</v>
      </c>
      <c r="L66" s="206">
        <v>0.09</v>
      </c>
      <c r="M66" s="206">
        <v>0.1</v>
      </c>
      <c r="N66" s="206">
        <v>0.1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0.03</v>
      </c>
      <c r="K67" s="206">
        <v>2.1800000000000002</v>
      </c>
      <c r="L67" s="206">
        <v>0.09</v>
      </c>
      <c r="M67" s="206">
        <v>0.1</v>
      </c>
      <c r="N67" s="206">
        <v>0.1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4.67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0.03</v>
      </c>
      <c r="K68" s="206">
        <v>2.4</v>
      </c>
      <c r="L68" s="206">
        <v>0.09</v>
      </c>
      <c r="M68" s="206">
        <v>0.1</v>
      </c>
      <c r="N68" s="206">
        <v>0.1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4.67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0.09</v>
      </c>
      <c r="M69" s="206">
        <v>0.1</v>
      </c>
      <c r="N69" s="206">
        <v>0.1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4.67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0.12</v>
      </c>
      <c r="M70" s="206">
        <v>0.1</v>
      </c>
      <c r="N70" s="206">
        <v>0.1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4.67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0.03</v>
      </c>
      <c r="K71" s="206">
        <v>2.61</v>
      </c>
      <c r="L71" s="206">
        <v>0</v>
      </c>
      <c r="M71" s="206">
        <v>0.1</v>
      </c>
      <c r="N71" s="206">
        <v>0.1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1.48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4.67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0.09</v>
      </c>
      <c r="M72" s="206">
        <v>0.1</v>
      </c>
      <c r="N72" s="206">
        <v>0.1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1.48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0.09</v>
      </c>
      <c r="M73" s="206">
        <v>0.1</v>
      </c>
      <c r="N73" s="206">
        <v>0.1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1.48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0.09</v>
      </c>
      <c r="M74" s="206">
        <v>0.1</v>
      </c>
      <c r="N74" s="206">
        <v>0.1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1.48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0.09</v>
      </c>
      <c r="M75" s="206">
        <v>0.1</v>
      </c>
      <c r="N75" s="206">
        <v>0.1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1.48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0.09</v>
      </c>
      <c r="M76" s="206">
        <v>0.1</v>
      </c>
      <c r="N76" s="206">
        <v>0.1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1.48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0.09</v>
      </c>
      <c r="M77" s="206">
        <v>0.1</v>
      </c>
      <c r="N77" s="206">
        <v>0.1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1.48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0.09</v>
      </c>
      <c r="M78" s="206">
        <v>0.1</v>
      </c>
      <c r="N78" s="206">
        <v>0.1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1.48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0.09</v>
      </c>
      <c r="M79" s="206">
        <v>0.1</v>
      </c>
      <c r="N79" s="206">
        <v>0.1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1.48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0.09</v>
      </c>
      <c r="M80" s="206">
        <v>0.1</v>
      </c>
      <c r="N80" s="206">
        <v>0.1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1.48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0.09</v>
      </c>
      <c r="M81" s="206">
        <v>0.1</v>
      </c>
      <c r="N81" s="206">
        <v>0.1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1.48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0.09</v>
      </c>
      <c r="M82" s="206">
        <v>0.1</v>
      </c>
      <c r="N82" s="206">
        <v>0.1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1.48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0.09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1.48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4.67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0.09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0.25</v>
      </c>
      <c r="AD84" s="206">
        <v>1.48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4.67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0.09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1.48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4.67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0.09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1.48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4.67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0.09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1.48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4.1399999999999997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0.09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1.48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4.1399999999999997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0.09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4.1399999999999997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0.09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4.1399999999999997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0.09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4.1399999999999997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0.09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4.1399999999999997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0.09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1.48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4.1399999999999997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0.09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1.48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4.1399999999999997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0.09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4.1399999999999997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2.82</v>
      </c>
      <c r="J96" s="206">
        <v>0.03</v>
      </c>
      <c r="K96" s="206">
        <v>1.31</v>
      </c>
      <c r="L96" s="206">
        <v>0.09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0.25</v>
      </c>
      <c r="R96" s="206">
        <v>1.1200000000000001</v>
      </c>
      <c r="S96" s="206">
        <v>0.37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2.82</v>
      </c>
      <c r="J97" s="206">
        <v>0.03</v>
      </c>
      <c r="K97" s="206">
        <v>1.31</v>
      </c>
      <c r="L97" s="206">
        <v>0.09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0.22</v>
      </c>
      <c r="R97" s="206">
        <v>0.65</v>
      </c>
      <c r="S97" s="206">
        <v>0.36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2.82</v>
      </c>
      <c r="J98" s="206">
        <v>0.03</v>
      </c>
      <c r="K98" s="206">
        <v>1.31</v>
      </c>
      <c r="L98" s="206">
        <v>0.09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0.22</v>
      </c>
      <c r="R98" s="206">
        <v>0.65</v>
      </c>
      <c r="S98" s="206">
        <v>0.36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2.3200000000000017E-3</v>
      </c>
      <c r="E99">
        <f t="shared" si="0"/>
        <v>0</v>
      </c>
      <c r="F99">
        <f t="shared" si="0"/>
        <v>3.4087500000000028E-2</v>
      </c>
      <c r="G99">
        <f t="shared" si="0"/>
        <v>4.8399999999999988E-3</v>
      </c>
      <c r="H99">
        <f t="shared" si="0"/>
        <v>0</v>
      </c>
      <c r="I99">
        <f t="shared" si="0"/>
        <v>6.5909999999999913E-2</v>
      </c>
      <c r="J99">
        <f t="shared" si="0"/>
        <v>9.4999999999999783E-4</v>
      </c>
      <c r="K99">
        <f t="shared" si="0"/>
        <v>5.0980000000000067E-2</v>
      </c>
      <c r="L99">
        <f t="shared" si="0"/>
        <v>2.0224999999999983E-3</v>
      </c>
      <c r="M99">
        <f t="shared" si="0"/>
        <v>2.3749999999999965E-3</v>
      </c>
      <c r="N99">
        <f t="shared" si="0"/>
        <v>2.4149999999999957E-3</v>
      </c>
      <c r="O99">
        <f t="shared" si="0"/>
        <v>2.9199999999999955E-3</v>
      </c>
      <c r="P99">
        <f t="shared" si="0"/>
        <v>0.10223999999999987</v>
      </c>
      <c r="Q99">
        <f t="shared" si="0"/>
        <v>7.979999999999994E-3</v>
      </c>
      <c r="R99">
        <f t="shared" si="0"/>
        <v>2.3912500000000024E-2</v>
      </c>
      <c r="S99">
        <f t="shared" si="0"/>
        <v>1.2222499999999976E-2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5.4999999999999997E-3</v>
      </c>
      <c r="AD99">
        <f t="shared" si="0"/>
        <v>3.1660000000000015E-2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0.10674250000000007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6">
        <v>0</v>
      </c>
      <c r="C3" s="206">
        <v>0</v>
      </c>
      <c r="D3" s="206">
        <v>2.94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4.6500000000000004</v>
      </c>
      <c r="L3" s="206">
        <v>273.70999999999998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3.41</v>
      </c>
      <c r="R3" s="206">
        <v>7.16</v>
      </c>
      <c r="S3" s="206">
        <v>3.95</v>
      </c>
      <c r="T3" s="206">
        <v>0.56000000000000005</v>
      </c>
      <c r="U3" s="206">
        <v>0.9</v>
      </c>
      <c r="V3" s="206">
        <v>3.65</v>
      </c>
      <c r="W3" s="206">
        <v>9.15</v>
      </c>
      <c r="X3" s="206">
        <v>30.61</v>
      </c>
      <c r="Y3" s="206">
        <v>0</v>
      </c>
      <c r="Z3" s="206">
        <v>40.15</v>
      </c>
      <c r="AA3" s="206">
        <v>16.87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2.94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4.6500000000000004</v>
      </c>
      <c r="L4" s="206">
        <v>273.70999999999998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3.41</v>
      </c>
      <c r="R4" s="206">
        <v>6.44</v>
      </c>
      <c r="S4" s="206">
        <v>3.95</v>
      </c>
      <c r="T4" s="206">
        <v>0.56000000000000005</v>
      </c>
      <c r="U4" s="206">
        <v>0.9</v>
      </c>
      <c r="V4" s="206">
        <v>3.65</v>
      </c>
      <c r="W4" s="206">
        <v>10.49</v>
      </c>
      <c r="X4" s="206">
        <v>35.68</v>
      </c>
      <c r="Y4" s="206">
        <v>0</v>
      </c>
      <c r="Z4" s="206">
        <v>40.15</v>
      </c>
      <c r="AA4" s="206">
        <v>16.87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2.94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4.6500000000000004</v>
      </c>
      <c r="L5" s="206">
        <v>273.70999999999998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3.41</v>
      </c>
      <c r="R5" s="206">
        <v>6.44</v>
      </c>
      <c r="S5" s="206">
        <v>3.95</v>
      </c>
      <c r="T5" s="206">
        <v>0.56000000000000005</v>
      </c>
      <c r="U5" s="206">
        <v>0.9</v>
      </c>
      <c r="V5" s="206">
        <v>3.65</v>
      </c>
      <c r="W5" s="206">
        <v>11.12</v>
      </c>
      <c r="X5" s="206">
        <v>35.68</v>
      </c>
      <c r="Y5" s="206">
        <v>0</v>
      </c>
      <c r="Z5" s="206">
        <v>40.15</v>
      </c>
      <c r="AA5" s="206">
        <v>16.87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2.94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4.6500000000000004</v>
      </c>
      <c r="L6" s="206">
        <v>273.70999999999998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3.41</v>
      </c>
      <c r="R6" s="206">
        <v>6.44</v>
      </c>
      <c r="S6" s="206">
        <v>3.95</v>
      </c>
      <c r="T6" s="206">
        <v>0.56000000000000005</v>
      </c>
      <c r="U6" s="206">
        <v>0.9</v>
      </c>
      <c r="V6" s="206">
        <v>3.65</v>
      </c>
      <c r="W6" s="206">
        <v>11.12</v>
      </c>
      <c r="X6" s="206">
        <v>35.68</v>
      </c>
      <c r="Y6" s="206">
        <v>0</v>
      </c>
      <c r="Z6" s="206">
        <v>40.15</v>
      </c>
      <c r="AA6" s="206">
        <v>16.87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2.94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4.6500000000000004</v>
      </c>
      <c r="L7" s="206">
        <v>271.22000000000003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3.17</v>
      </c>
      <c r="R7" s="206">
        <v>6.44</v>
      </c>
      <c r="S7" s="206">
        <v>3.95</v>
      </c>
      <c r="T7" s="206">
        <v>0.56000000000000005</v>
      </c>
      <c r="U7" s="206">
        <v>0.9</v>
      </c>
      <c r="V7" s="206">
        <v>3.65</v>
      </c>
      <c r="W7" s="206">
        <v>11.37</v>
      </c>
      <c r="X7" s="206">
        <v>35.68</v>
      </c>
      <c r="Y7" s="206">
        <v>0</v>
      </c>
      <c r="Z7" s="206">
        <v>40.15</v>
      </c>
      <c r="AA7" s="206">
        <v>16.87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2.94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4.6500000000000004</v>
      </c>
      <c r="L8" s="206">
        <v>271.22000000000003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3.17</v>
      </c>
      <c r="R8" s="206">
        <v>6.44</v>
      </c>
      <c r="S8" s="206">
        <v>3.95</v>
      </c>
      <c r="T8" s="206">
        <v>0.56000000000000005</v>
      </c>
      <c r="U8" s="206">
        <v>0.9</v>
      </c>
      <c r="V8" s="206">
        <v>3.65</v>
      </c>
      <c r="W8" s="206">
        <v>11.37</v>
      </c>
      <c r="X8" s="206">
        <v>35.68</v>
      </c>
      <c r="Y8" s="206">
        <v>0</v>
      </c>
      <c r="Z8" s="206">
        <v>40.15</v>
      </c>
      <c r="AA8" s="206">
        <v>16.87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2.94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4.6500000000000004</v>
      </c>
      <c r="L9" s="206">
        <v>271.22000000000003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3.17</v>
      </c>
      <c r="R9" s="206">
        <v>6.44</v>
      </c>
      <c r="S9" s="206">
        <v>3.95</v>
      </c>
      <c r="T9" s="206">
        <v>0.56000000000000005</v>
      </c>
      <c r="U9" s="206">
        <v>0.9</v>
      </c>
      <c r="V9" s="206">
        <v>3.65</v>
      </c>
      <c r="W9" s="206">
        <v>11.37</v>
      </c>
      <c r="X9" s="206">
        <v>35.68</v>
      </c>
      <c r="Y9" s="206">
        <v>0</v>
      </c>
      <c r="Z9" s="206">
        <v>40.15</v>
      </c>
      <c r="AA9" s="206">
        <v>16.87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2.94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4.6500000000000004</v>
      </c>
      <c r="L10" s="206">
        <v>271.22000000000003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3.17</v>
      </c>
      <c r="R10" s="206">
        <v>6.44</v>
      </c>
      <c r="S10" s="206">
        <v>3.95</v>
      </c>
      <c r="T10" s="206">
        <v>0.56000000000000005</v>
      </c>
      <c r="U10" s="206">
        <v>0.9</v>
      </c>
      <c r="V10" s="206">
        <v>3.65</v>
      </c>
      <c r="W10" s="206">
        <v>11.37</v>
      </c>
      <c r="X10" s="206">
        <v>35.68</v>
      </c>
      <c r="Y10" s="206">
        <v>0</v>
      </c>
      <c r="Z10" s="206">
        <v>40.15</v>
      </c>
      <c r="AA10" s="206">
        <v>16.87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2.94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4.6500000000000004</v>
      </c>
      <c r="L11" s="206">
        <v>271.22000000000003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3.17</v>
      </c>
      <c r="R11" s="206">
        <v>6.44</v>
      </c>
      <c r="S11" s="206">
        <v>3.95</v>
      </c>
      <c r="T11" s="206">
        <v>0.56000000000000005</v>
      </c>
      <c r="U11" s="206">
        <v>0.9</v>
      </c>
      <c r="V11" s="206">
        <v>3.65</v>
      </c>
      <c r="W11" s="206">
        <v>11.37</v>
      </c>
      <c r="X11" s="206">
        <v>35.68</v>
      </c>
      <c r="Y11" s="206">
        <v>0</v>
      </c>
      <c r="Z11" s="206">
        <v>40.15</v>
      </c>
      <c r="AA11" s="206">
        <v>16.87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2.94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4.6500000000000004</v>
      </c>
      <c r="L12" s="206">
        <v>271.22000000000003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3.17</v>
      </c>
      <c r="R12" s="206">
        <v>6.44</v>
      </c>
      <c r="S12" s="206">
        <v>3.95</v>
      </c>
      <c r="T12" s="206">
        <v>0.56000000000000005</v>
      </c>
      <c r="U12" s="206">
        <v>0.9</v>
      </c>
      <c r="V12" s="206">
        <v>3.65</v>
      </c>
      <c r="W12" s="206">
        <v>11.37</v>
      </c>
      <c r="X12" s="206">
        <v>35.68</v>
      </c>
      <c r="Y12" s="206">
        <v>0</v>
      </c>
      <c r="Z12" s="206">
        <v>40.15</v>
      </c>
      <c r="AA12" s="206">
        <v>16.87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2.94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4.6500000000000004</v>
      </c>
      <c r="L13" s="206">
        <v>271.22000000000003</v>
      </c>
      <c r="M13" s="206">
        <v>0</v>
      </c>
      <c r="N13" s="206">
        <v>1.5</v>
      </c>
      <c r="O13" s="206">
        <v>0</v>
      </c>
      <c r="P13" s="206">
        <v>1.58</v>
      </c>
      <c r="Q13" s="206">
        <v>3.17</v>
      </c>
      <c r="R13" s="206">
        <v>6.44</v>
      </c>
      <c r="S13" s="206">
        <v>3.95</v>
      </c>
      <c r="T13" s="206">
        <v>0.56000000000000005</v>
      </c>
      <c r="U13" s="206">
        <v>0.9</v>
      </c>
      <c r="V13" s="206">
        <v>3.65</v>
      </c>
      <c r="W13" s="206">
        <v>11.37</v>
      </c>
      <c r="X13" s="206">
        <v>35.68</v>
      </c>
      <c r="Y13" s="206">
        <v>0</v>
      </c>
      <c r="Z13" s="206">
        <v>40.15</v>
      </c>
      <c r="AA13" s="206">
        <v>16.87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2.94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4.6500000000000004</v>
      </c>
      <c r="L14" s="206">
        <v>271.22000000000003</v>
      </c>
      <c r="M14" s="206">
        <v>0</v>
      </c>
      <c r="N14" s="206">
        <v>1.5</v>
      </c>
      <c r="O14" s="206">
        <v>0</v>
      </c>
      <c r="P14" s="206">
        <v>1.58</v>
      </c>
      <c r="Q14" s="206">
        <v>3.17</v>
      </c>
      <c r="R14" s="206">
        <v>6.44</v>
      </c>
      <c r="S14" s="206">
        <v>3.95</v>
      </c>
      <c r="T14" s="206">
        <v>0.56000000000000005</v>
      </c>
      <c r="U14" s="206">
        <v>0.9</v>
      </c>
      <c r="V14" s="206">
        <v>3.65</v>
      </c>
      <c r="W14" s="206">
        <v>11.37</v>
      </c>
      <c r="X14" s="206">
        <v>35.68</v>
      </c>
      <c r="Y14" s="206">
        <v>0</v>
      </c>
      <c r="Z14" s="206">
        <v>40.15</v>
      </c>
      <c r="AA14" s="206">
        <v>16.87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2.94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4.6500000000000004</v>
      </c>
      <c r="L15" s="206">
        <v>271.22000000000003</v>
      </c>
      <c r="M15" s="206">
        <v>0</v>
      </c>
      <c r="N15" s="206">
        <v>1.5</v>
      </c>
      <c r="O15" s="206">
        <v>0</v>
      </c>
      <c r="P15" s="206">
        <v>1.58</v>
      </c>
      <c r="Q15" s="206">
        <v>3.17</v>
      </c>
      <c r="R15" s="206">
        <v>6.44</v>
      </c>
      <c r="S15" s="206">
        <v>3.95</v>
      </c>
      <c r="T15" s="206">
        <v>0.56000000000000005</v>
      </c>
      <c r="U15" s="206">
        <v>0.9</v>
      </c>
      <c r="V15" s="206">
        <v>3.65</v>
      </c>
      <c r="W15" s="206">
        <v>11.37</v>
      </c>
      <c r="X15" s="206">
        <v>35.68</v>
      </c>
      <c r="Y15" s="206">
        <v>0</v>
      </c>
      <c r="Z15" s="206">
        <v>40.15</v>
      </c>
      <c r="AA15" s="206">
        <v>16.87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2.94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4.6500000000000004</v>
      </c>
      <c r="L16" s="206">
        <v>271.22000000000003</v>
      </c>
      <c r="M16" s="206">
        <v>0</v>
      </c>
      <c r="N16" s="206">
        <v>1.5</v>
      </c>
      <c r="O16" s="206">
        <v>0</v>
      </c>
      <c r="P16" s="206">
        <v>1.58</v>
      </c>
      <c r="Q16" s="206">
        <v>3.17</v>
      </c>
      <c r="R16" s="206">
        <v>6.44</v>
      </c>
      <c r="S16" s="206">
        <v>3.95</v>
      </c>
      <c r="T16" s="206">
        <v>0.56000000000000005</v>
      </c>
      <c r="U16" s="206">
        <v>0.9</v>
      </c>
      <c r="V16" s="206">
        <v>3.65</v>
      </c>
      <c r="W16" s="206">
        <v>11.37</v>
      </c>
      <c r="X16" s="206">
        <v>35.68</v>
      </c>
      <c r="Y16" s="206">
        <v>0</v>
      </c>
      <c r="Z16" s="206">
        <v>40.15</v>
      </c>
      <c r="AA16" s="206">
        <v>16.87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2.94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4.6500000000000004</v>
      </c>
      <c r="L17" s="206">
        <v>271.22000000000003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3.17</v>
      </c>
      <c r="R17" s="206">
        <v>6.44</v>
      </c>
      <c r="S17" s="206">
        <v>3.95</v>
      </c>
      <c r="T17" s="206">
        <v>0.56000000000000005</v>
      </c>
      <c r="U17" s="206">
        <v>0.9</v>
      </c>
      <c r="V17" s="206">
        <v>3.65</v>
      </c>
      <c r="W17" s="206">
        <v>11.37</v>
      </c>
      <c r="X17" s="206">
        <v>35.68</v>
      </c>
      <c r="Y17" s="206">
        <v>0</v>
      </c>
      <c r="Z17" s="206">
        <v>40.15</v>
      </c>
      <c r="AA17" s="206">
        <v>16.87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2.94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4.6500000000000004</v>
      </c>
      <c r="L18" s="206">
        <v>271.22000000000003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3.17</v>
      </c>
      <c r="R18" s="206">
        <v>6.44</v>
      </c>
      <c r="S18" s="206">
        <v>3.95</v>
      </c>
      <c r="T18" s="206">
        <v>0.56000000000000005</v>
      </c>
      <c r="U18" s="206">
        <v>0.9</v>
      </c>
      <c r="V18" s="206">
        <v>3.65</v>
      </c>
      <c r="W18" s="206">
        <v>11.37</v>
      </c>
      <c r="X18" s="206">
        <v>35.68</v>
      </c>
      <c r="Y18" s="206">
        <v>0</v>
      </c>
      <c r="Z18" s="206">
        <v>40.15</v>
      </c>
      <c r="AA18" s="206">
        <v>16.87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2.94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4.6500000000000004</v>
      </c>
      <c r="L19" s="206">
        <v>271.22000000000003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3.17</v>
      </c>
      <c r="R19" s="206">
        <v>6.48</v>
      </c>
      <c r="S19" s="206">
        <v>3.97</v>
      </c>
      <c r="T19" s="206">
        <v>0.56000000000000005</v>
      </c>
      <c r="U19" s="206">
        <v>0.9</v>
      </c>
      <c r="V19" s="206">
        <v>3.65</v>
      </c>
      <c r="W19" s="206">
        <v>11.37</v>
      </c>
      <c r="X19" s="206">
        <v>35.68</v>
      </c>
      <c r="Y19" s="206">
        <v>0</v>
      </c>
      <c r="Z19" s="206">
        <v>40.15</v>
      </c>
      <c r="AA19" s="206">
        <v>16.87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2.94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4.6500000000000004</v>
      </c>
      <c r="L20" s="206">
        <v>271.22000000000003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3.17</v>
      </c>
      <c r="R20" s="206">
        <v>6.48</v>
      </c>
      <c r="S20" s="206">
        <v>3.97</v>
      </c>
      <c r="T20" s="206">
        <v>0.56000000000000005</v>
      </c>
      <c r="U20" s="206">
        <v>0.9</v>
      </c>
      <c r="V20" s="206">
        <v>3.65</v>
      </c>
      <c r="W20" s="206">
        <v>11.37</v>
      </c>
      <c r="X20" s="206">
        <v>35.68</v>
      </c>
      <c r="Y20" s="206">
        <v>0</v>
      </c>
      <c r="Z20" s="206">
        <v>40.15</v>
      </c>
      <c r="AA20" s="206">
        <v>16.87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2.94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4.6500000000000004</v>
      </c>
      <c r="L21" s="206">
        <v>271.22000000000003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3.17</v>
      </c>
      <c r="R21" s="206">
        <v>7.47</v>
      </c>
      <c r="S21" s="206">
        <v>4.0599999999999996</v>
      </c>
      <c r="T21" s="206">
        <v>0.56000000000000005</v>
      </c>
      <c r="U21" s="206">
        <v>0.9</v>
      </c>
      <c r="V21" s="206">
        <v>3.65</v>
      </c>
      <c r="W21" s="206">
        <v>11.37</v>
      </c>
      <c r="X21" s="206">
        <v>35.68</v>
      </c>
      <c r="Y21" s="206">
        <v>0</v>
      </c>
      <c r="Z21" s="206">
        <v>40.15</v>
      </c>
      <c r="AA21" s="206">
        <v>16.87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2.94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4.6500000000000004</v>
      </c>
      <c r="L22" s="206">
        <v>271.22000000000003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3.17</v>
      </c>
      <c r="R22" s="206">
        <v>7.47</v>
      </c>
      <c r="S22" s="206">
        <v>4.0599999999999996</v>
      </c>
      <c r="T22" s="206">
        <v>0.56000000000000005</v>
      </c>
      <c r="U22" s="206">
        <v>0.9</v>
      </c>
      <c r="V22" s="206">
        <v>3.65</v>
      </c>
      <c r="W22" s="206">
        <v>11.37</v>
      </c>
      <c r="X22" s="206">
        <v>35.68</v>
      </c>
      <c r="Y22" s="206">
        <v>0</v>
      </c>
      <c r="Z22" s="206">
        <v>40.15</v>
      </c>
      <c r="AA22" s="206">
        <v>16.87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2.94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7.37</v>
      </c>
      <c r="L23" s="206">
        <v>272.04000000000002</v>
      </c>
      <c r="M23" s="206">
        <v>3.85</v>
      </c>
      <c r="N23" s="206">
        <v>2.2999999999999998</v>
      </c>
      <c r="O23" s="206">
        <v>0</v>
      </c>
      <c r="P23" s="206">
        <v>1.58</v>
      </c>
      <c r="Q23" s="206">
        <v>3.24</v>
      </c>
      <c r="R23" s="206">
        <v>10.88</v>
      </c>
      <c r="S23" s="206">
        <v>5.17</v>
      </c>
      <c r="T23" s="206">
        <v>0.56000000000000005</v>
      </c>
      <c r="U23" s="206">
        <v>0.9</v>
      </c>
      <c r="V23" s="206">
        <v>3.65</v>
      </c>
      <c r="W23" s="206">
        <v>11.37</v>
      </c>
      <c r="X23" s="206">
        <v>37.090000000000003</v>
      </c>
      <c r="Y23" s="206">
        <v>0</v>
      </c>
      <c r="Z23" s="206">
        <v>40.15</v>
      </c>
      <c r="AA23" s="206">
        <v>16.87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11.08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2.94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7.41</v>
      </c>
      <c r="L24" s="206">
        <v>277.66000000000003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4.6900000000000004</v>
      </c>
      <c r="R24" s="206">
        <v>10.88</v>
      </c>
      <c r="S24" s="206">
        <v>5.78</v>
      </c>
      <c r="T24" s="206">
        <v>0.56000000000000005</v>
      </c>
      <c r="U24" s="206">
        <v>0.9</v>
      </c>
      <c r="V24" s="206">
        <v>3.65</v>
      </c>
      <c r="W24" s="206">
        <v>10.01</v>
      </c>
      <c r="X24" s="206">
        <v>20.07</v>
      </c>
      <c r="Y24" s="206">
        <v>0</v>
      </c>
      <c r="Z24" s="206">
        <v>40.15</v>
      </c>
      <c r="AA24" s="206">
        <v>16.87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11.08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2.94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0.39</v>
      </c>
      <c r="L25" s="206">
        <v>277.66000000000003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0.28000000000000003</v>
      </c>
      <c r="R25" s="206">
        <v>0.53</v>
      </c>
      <c r="S25" s="206">
        <v>0.33</v>
      </c>
      <c r="T25" s="206">
        <v>0.56000000000000005</v>
      </c>
      <c r="U25" s="206">
        <v>0.9</v>
      </c>
      <c r="V25" s="206">
        <v>0.23</v>
      </c>
      <c r="W25" s="206">
        <v>8.66</v>
      </c>
      <c r="X25" s="206">
        <v>9.9499999999999993</v>
      </c>
      <c r="Y25" s="206">
        <v>0</v>
      </c>
      <c r="Z25" s="206">
        <v>2.88</v>
      </c>
      <c r="AA25" s="206">
        <v>1.02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11.08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2.94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0.45</v>
      </c>
      <c r="L26" s="206">
        <v>196.21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0.28000000000000003</v>
      </c>
      <c r="R26" s="206">
        <v>0.53</v>
      </c>
      <c r="S26" s="206">
        <v>0.33</v>
      </c>
      <c r="T26" s="206">
        <v>0.56000000000000005</v>
      </c>
      <c r="U26" s="206">
        <v>0.9</v>
      </c>
      <c r="V26" s="206">
        <v>0.23</v>
      </c>
      <c r="W26" s="206">
        <v>7.6</v>
      </c>
      <c r="X26" s="206">
        <v>3.4</v>
      </c>
      <c r="Y26" s="206">
        <v>0</v>
      </c>
      <c r="Z26" s="206">
        <v>2.88</v>
      </c>
      <c r="AA26" s="206">
        <v>1.02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11.08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0.39</v>
      </c>
      <c r="L27" s="206">
        <v>109.97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0.28000000000000003</v>
      </c>
      <c r="R27" s="206">
        <v>0.53</v>
      </c>
      <c r="S27" s="206">
        <v>0.33</v>
      </c>
      <c r="T27" s="206">
        <v>0.56000000000000005</v>
      </c>
      <c r="U27" s="206">
        <v>0.9</v>
      </c>
      <c r="V27" s="206">
        <v>0.23</v>
      </c>
      <c r="W27" s="206">
        <v>6.38</v>
      </c>
      <c r="X27" s="206">
        <v>3.1</v>
      </c>
      <c r="Y27" s="206">
        <v>0</v>
      </c>
      <c r="Z27" s="206">
        <v>2.88</v>
      </c>
      <c r="AA27" s="206">
        <v>1.02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12.33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3.53</v>
      </c>
      <c r="H28" s="206">
        <v>0</v>
      </c>
      <c r="I28" s="206">
        <v>27.61</v>
      </c>
      <c r="J28" s="206">
        <v>0.68</v>
      </c>
      <c r="K28" s="206">
        <v>0.39</v>
      </c>
      <c r="L28" s="206">
        <v>34.06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0.28000000000000003</v>
      </c>
      <c r="R28" s="206">
        <v>0.53</v>
      </c>
      <c r="S28" s="206">
        <v>0.33</v>
      </c>
      <c r="T28" s="206">
        <v>0.56000000000000005</v>
      </c>
      <c r="U28" s="206">
        <v>0.9</v>
      </c>
      <c r="V28" s="206">
        <v>0.23</v>
      </c>
      <c r="W28" s="206">
        <v>5.31</v>
      </c>
      <c r="X28" s="206">
        <v>3.1</v>
      </c>
      <c r="Y28" s="206">
        <v>0</v>
      </c>
      <c r="Z28" s="206">
        <v>2.88</v>
      </c>
      <c r="AA28" s="206">
        <v>1.02</v>
      </c>
      <c r="AB28" s="206">
        <v>0</v>
      </c>
      <c r="AC28" s="206">
        <v>0.46</v>
      </c>
      <c r="AD28" s="206">
        <v>8.9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12.33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6.57</v>
      </c>
      <c r="H29" s="206">
        <v>0</v>
      </c>
      <c r="I29" s="206">
        <v>26.93</v>
      </c>
      <c r="J29" s="206">
        <v>0.68</v>
      </c>
      <c r="K29" s="206">
        <v>0.39</v>
      </c>
      <c r="L29" s="206">
        <v>24.22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0.53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4.38</v>
      </c>
      <c r="X29" s="206">
        <v>3.1</v>
      </c>
      <c r="Y29" s="206">
        <v>0</v>
      </c>
      <c r="Z29" s="206">
        <v>2.88</v>
      </c>
      <c r="AA29" s="206">
        <v>1.02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26.93</v>
      </c>
      <c r="J30" s="206">
        <v>0.68</v>
      </c>
      <c r="K30" s="206">
        <v>0.39</v>
      </c>
      <c r="L30" s="206">
        <v>24.22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3.82</v>
      </c>
      <c r="X30" s="206">
        <v>3.1</v>
      </c>
      <c r="Y30" s="206">
        <v>0</v>
      </c>
      <c r="Z30" s="206">
        <v>2.88</v>
      </c>
      <c r="AA30" s="206">
        <v>1.02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26.93</v>
      </c>
      <c r="J31" s="206">
        <v>0.68</v>
      </c>
      <c r="K31" s="206">
        <v>0.39</v>
      </c>
      <c r="L31" s="206">
        <v>24.23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4</v>
      </c>
      <c r="X31" s="206">
        <v>3.1</v>
      </c>
      <c r="Y31" s="206">
        <v>0</v>
      </c>
      <c r="Z31" s="206">
        <v>2.88</v>
      </c>
      <c r="AA31" s="206">
        <v>1.02</v>
      </c>
      <c r="AB31" s="206">
        <v>0</v>
      </c>
      <c r="AC31" s="206">
        <v>1.32</v>
      </c>
      <c r="AD31" s="206">
        <v>8.9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14.46</v>
      </c>
      <c r="G32" s="206">
        <v>8.44</v>
      </c>
      <c r="H32" s="206">
        <v>0</v>
      </c>
      <c r="I32" s="206">
        <v>26.93</v>
      </c>
      <c r="J32" s="206">
        <v>0.68</v>
      </c>
      <c r="K32" s="206">
        <v>0.39</v>
      </c>
      <c r="L32" s="206">
        <v>24.23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4</v>
      </c>
      <c r="X32" s="206">
        <v>3.1</v>
      </c>
      <c r="Y32" s="206">
        <v>0</v>
      </c>
      <c r="Z32" s="206">
        <v>2.88</v>
      </c>
      <c r="AA32" s="206">
        <v>1.02</v>
      </c>
      <c r="AB32" s="206">
        <v>0</v>
      </c>
      <c r="AC32" s="206">
        <v>1.6</v>
      </c>
      <c r="AD32" s="206">
        <v>8.9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12.77</v>
      </c>
      <c r="G33" s="206">
        <v>10.130000000000001</v>
      </c>
      <c r="H33" s="206">
        <v>0</v>
      </c>
      <c r="I33" s="206">
        <v>26.93</v>
      </c>
      <c r="J33" s="206">
        <v>0.68</v>
      </c>
      <c r="K33" s="206">
        <v>0.39</v>
      </c>
      <c r="L33" s="206">
        <v>24.23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4</v>
      </c>
      <c r="X33" s="206">
        <v>3.1</v>
      </c>
      <c r="Y33" s="206">
        <v>0</v>
      </c>
      <c r="Z33" s="206">
        <v>2.88</v>
      </c>
      <c r="AA33" s="206">
        <v>1.02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22.9</v>
      </c>
      <c r="G34" s="206">
        <v>0</v>
      </c>
      <c r="H34" s="206">
        <v>0</v>
      </c>
      <c r="I34" s="206">
        <v>26.93</v>
      </c>
      <c r="J34" s="206">
        <v>0.68</v>
      </c>
      <c r="K34" s="206">
        <v>0.39</v>
      </c>
      <c r="L34" s="206">
        <v>24.23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4</v>
      </c>
      <c r="X34" s="206">
        <v>3.1</v>
      </c>
      <c r="Y34" s="206">
        <v>0</v>
      </c>
      <c r="Z34" s="206">
        <v>2.88</v>
      </c>
      <c r="AA34" s="206">
        <v>1.02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22.9</v>
      </c>
      <c r="G35" s="206">
        <v>0</v>
      </c>
      <c r="H35" s="206">
        <v>0</v>
      </c>
      <c r="I35" s="206">
        <v>26.93</v>
      </c>
      <c r="J35" s="206">
        <v>0.68</v>
      </c>
      <c r="K35" s="206">
        <v>0.39</v>
      </c>
      <c r="L35" s="206">
        <v>24.23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4</v>
      </c>
      <c r="X35" s="206">
        <v>3.1</v>
      </c>
      <c r="Y35" s="206">
        <v>0</v>
      </c>
      <c r="Z35" s="206">
        <v>2.88</v>
      </c>
      <c r="AA35" s="206">
        <v>1.02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22.9</v>
      </c>
      <c r="G36" s="206">
        <v>0</v>
      </c>
      <c r="H36" s="206">
        <v>0</v>
      </c>
      <c r="I36" s="206">
        <v>26.93</v>
      </c>
      <c r="J36" s="206">
        <v>0.68</v>
      </c>
      <c r="K36" s="206">
        <v>0.39</v>
      </c>
      <c r="L36" s="206">
        <v>24.23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4</v>
      </c>
      <c r="X36" s="206">
        <v>3.1</v>
      </c>
      <c r="Y36" s="206">
        <v>0</v>
      </c>
      <c r="Z36" s="206">
        <v>2.88</v>
      </c>
      <c r="AA36" s="206">
        <v>1.02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26.93</v>
      </c>
      <c r="J37" s="206">
        <v>0.68</v>
      </c>
      <c r="K37" s="206">
        <v>0.39</v>
      </c>
      <c r="L37" s="206">
        <v>24.23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4</v>
      </c>
      <c r="X37" s="206">
        <v>3.1</v>
      </c>
      <c r="Y37" s="206">
        <v>0</v>
      </c>
      <c r="Z37" s="206">
        <v>2.88</v>
      </c>
      <c r="AA37" s="206">
        <v>1.02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26.93</v>
      </c>
      <c r="J38" s="206">
        <v>0.68</v>
      </c>
      <c r="K38" s="206">
        <v>0.39</v>
      </c>
      <c r="L38" s="206">
        <v>24.23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4</v>
      </c>
      <c r="X38" s="206">
        <v>3.1</v>
      </c>
      <c r="Y38" s="206">
        <v>0</v>
      </c>
      <c r="Z38" s="206">
        <v>2.88</v>
      </c>
      <c r="AA38" s="206">
        <v>1.02</v>
      </c>
      <c r="AB38" s="206">
        <v>0</v>
      </c>
      <c r="AC38" s="206">
        <v>0.46</v>
      </c>
      <c r="AD38" s="206">
        <v>8.9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26.93</v>
      </c>
      <c r="J39" s="206">
        <v>0.68</v>
      </c>
      <c r="K39" s="206">
        <v>0.39</v>
      </c>
      <c r="L39" s="206">
        <v>24.23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4</v>
      </c>
      <c r="X39" s="206">
        <v>3.1</v>
      </c>
      <c r="Y39" s="206">
        <v>0</v>
      </c>
      <c r="Z39" s="206">
        <v>2.88</v>
      </c>
      <c r="AA39" s="206">
        <v>1.02</v>
      </c>
      <c r="AB39" s="206">
        <v>0</v>
      </c>
      <c r="AC39" s="206">
        <v>0.46</v>
      </c>
      <c r="AD39" s="206">
        <v>8.9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26.93</v>
      </c>
      <c r="J40" s="206">
        <v>0.68</v>
      </c>
      <c r="K40" s="206">
        <v>0.39</v>
      </c>
      <c r="L40" s="206">
        <v>24.23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4</v>
      </c>
      <c r="X40" s="206">
        <v>3.1</v>
      </c>
      <c r="Y40" s="206">
        <v>0</v>
      </c>
      <c r="Z40" s="206">
        <v>2.88</v>
      </c>
      <c r="AA40" s="206">
        <v>1.02</v>
      </c>
      <c r="AB40" s="206">
        <v>0</v>
      </c>
      <c r="AC40" s="206">
        <v>0.46</v>
      </c>
      <c r="AD40" s="206">
        <v>8.9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26.93</v>
      </c>
      <c r="J41" s="206">
        <v>0.68</v>
      </c>
      <c r="K41" s="206">
        <v>0.39</v>
      </c>
      <c r="L41" s="206">
        <v>24.23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3.99</v>
      </c>
      <c r="X41" s="206">
        <v>3.1</v>
      </c>
      <c r="Y41" s="206">
        <v>0</v>
      </c>
      <c r="Z41" s="206">
        <v>2.88</v>
      </c>
      <c r="AA41" s="206">
        <v>1.02</v>
      </c>
      <c r="AB41" s="206">
        <v>0</v>
      </c>
      <c r="AC41" s="206">
        <v>0.46</v>
      </c>
      <c r="AD41" s="206">
        <v>8.9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26.93</v>
      </c>
      <c r="J42" s="206">
        <v>0.68</v>
      </c>
      <c r="K42" s="206">
        <v>0.39</v>
      </c>
      <c r="L42" s="206">
        <v>24.23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3.99</v>
      </c>
      <c r="X42" s="206">
        <v>3.1</v>
      </c>
      <c r="Y42" s="206">
        <v>0</v>
      </c>
      <c r="Z42" s="206">
        <v>2.88</v>
      </c>
      <c r="AA42" s="206">
        <v>1.02</v>
      </c>
      <c r="AB42" s="206">
        <v>0</v>
      </c>
      <c r="AC42" s="206">
        <v>0.46</v>
      </c>
      <c r="AD42" s="206">
        <v>8.9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22.9</v>
      </c>
      <c r="G43" s="206">
        <v>0</v>
      </c>
      <c r="H43" s="206">
        <v>0</v>
      </c>
      <c r="I43" s="206">
        <v>26.93</v>
      </c>
      <c r="J43" s="206">
        <v>0.68</v>
      </c>
      <c r="K43" s="206">
        <v>0.39</v>
      </c>
      <c r="L43" s="206">
        <v>24.23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3.99</v>
      </c>
      <c r="X43" s="206">
        <v>3.1</v>
      </c>
      <c r="Y43" s="206">
        <v>0</v>
      </c>
      <c r="Z43" s="206">
        <v>2.88</v>
      </c>
      <c r="AA43" s="206">
        <v>1.02</v>
      </c>
      <c r="AB43" s="206">
        <v>0</v>
      </c>
      <c r="AC43" s="206">
        <v>0.46</v>
      </c>
      <c r="AD43" s="206">
        <v>8.9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26.93</v>
      </c>
      <c r="J44" s="206">
        <v>0.68</v>
      </c>
      <c r="K44" s="206">
        <v>0.36</v>
      </c>
      <c r="L44" s="206">
        <v>24.23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3.99</v>
      </c>
      <c r="X44" s="206">
        <v>3.1</v>
      </c>
      <c r="Y44" s="206">
        <v>0</v>
      </c>
      <c r="Z44" s="206">
        <v>2.88</v>
      </c>
      <c r="AA44" s="206">
        <v>1.02</v>
      </c>
      <c r="AB44" s="206">
        <v>0</v>
      </c>
      <c r="AC44" s="206">
        <v>0.46</v>
      </c>
      <c r="AD44" s="206">
        <v>8.9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26.93</v>
      </c>
      <c r="J45" s="206">
        <v>0.68</v>
      </c>
      <c r="K45" s="206">
        <v>0.33</v>
      </c>
      <c r="L45" s="206">
        <v>24.22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3.99</v>
      </c>
      <c r="X45" s="206">
        <v>3.1</v>
      </c>
      <c r="Y45" s="206">
        <v>0</v>
      </c>
      <c r="Z45" s="206">
        <v>2.88</v>
      </c>
      <c r="AA45" s="206">
        <v>1.02</v>
      </c>
      <c r="AB45" s="206">
        <v>0</v>
      </c>
      <c r="AC45" s="206">
        <v>0.46</v>
      </c>
      <c r="AD45" s="206">
        <v>8.9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26.93</v>
      </c>
      <c r="J46" s="206">
        <v>0.68</v>
      </c>
      <c r="K46" s="206">
        <v>0.28999999999999998</v>
      </c>
      <c r="L46" s="206">
        <v>24.22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3.99</v>
      </c>
      <c r="X46" s="206">
        <v>3.1</v>
      </c>
      <c r="Y46" s="206">
        <v>0</v>
      </c>
      <c r="Z46" s="206">
        <v>2.88</v>
      </c>
      <c r="AA46" s="206">
        <v>1.02</v>
      </c>
      <c r="AB46" s="206">
        <v>0</v>
      </c>
      <c r="AC46" s="206">
        <v>0.46</v>
      </c>
      <c r="AD46" s="206">
        <v>8.9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26.24</v>
      </c>
      <c r="J47" s="206">
        <v>0.68</v>
      </c>
      <c r="K47" s="206">
        <v>0.28999999999999998</v>
      </c>
      <c r="L47" s="206">
        <v>24.22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3.99</v>
      </c>
      <c r="X47" s="206">
        <v>3.1</v>
      </c>
      <c r="Y47" s="206">
        <v>0</v>
      </c>
      <c r="Z47" s="206">
        <v>2.88</v>
      </c>
      <c r="AA47" s="206">
        <v>1.02</v>
      </c>
      <c r="AB47" s="206">
        <v>0</v>
      </c>
      <c r="AC47" s="206">
        <v>0.46</v>
      </c>
      <c r="AD47" s="206">
        <v>8.9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26.24</v>
      </c>
      <c r="J48" s="206">
        <v>0.68</v>
      </c>
      <c r="K48" s="206">
        <v>0.28999999999999998</v>
      </c>
      <c r="L48" s="206">
        <v>24.22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3.99</v>
      </c>
      <c r="X48" s="206">
        <v>3.1</v>
      </c>
      <c r="Y48" s="206">
        <v>0</v>
      </c>
      <c r="Z48" s="206">
        <v>2.88</v>
      </c>
      <c r="AA48" s="206">
        <v>1.02</v>
      </c>
      <c r="AB48" s="206">
        <v>0</v>
      </c>
      <c r="AC48" s="206">
        <v>0.46</v>
      </c>
      <c r="AD48" s="206">
        <v>8.9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26.24</v>
      </c>
      <c r="J49" s="206">
        <v>0.68</v>
      </c>
      <c r="K49" s="206">
        <v>0.28999999999999998</v>
      </c>
      <c r="L49" s="206">
        <v>24.22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3.99</v>
      </c>
      <c r="X49" s="206">
        <v>3.1</v>
      </c>
      <c r="Y49" s="206">
        <v>0</v>
      </c>
      <c r="Z49" s="206">
        <v>2.88</v>
      </c>
      <c r="AA49" s="206">
        <v>1.02</v>
      </c>
      <c r="AB49" s="206">
        <v>0</v>
      </c>
      <c r="AC49" s="206">
        <v>0.46</v>
      </c>
      <c r="AD49" s="206">
        <v>8.9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26.58</v>
      </c>
      <c r="J50" s="206">
        <v>0.68</v>
      </c>
      <c r="K50" s="206">
        <v>0.28999999999999998</v>
      </c>
      <c r="L50" s="206">
        <v>24.22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3.99</v>
      </c>
      <c r="X50" s="206">
        <v>3.1</v>
      </c>
      <c r="Y50" s="206">
        <v>0</v>
      </c>
      <c r="Z50" s="206">
        <v>2.88</v>
      </c>
      <c r="AA50" s="206">
        <v>1.02</v>
      </c>
      <c r="AB50" s="206">
        <v>0</v>
      </c>
      <c r="AC50" s="206">
        <v>0.46</v>
      </c>
      <c r="AD50" s="206">
        <v>8.9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12.33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0.34</v>
      </c>
      <c r="K51" s="206">
        <v>0.28999999999999998</v>
      </c>
      <c r="L51" s="206">
        <v>24.22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0.53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0.65</v>
      </c>
      <c r="X51" s="206">
        <v>3.1</v>
      </c>
      <c r="Y51" s="206">
        <v>0</v>
      </c>
      <c r="Z51" s="206">
        <v>2.88</v>
      </c>
      <c r="AA51" s="206">
        <v>1.02</v>
      </c>
      <c r="AB51" s="206">
        <v>0</v>
      </c>
      <c r="AC51" s="206">
        <v>2.1800000000000002</v>
      </c>
      <c r="AD51" s="206">
        <v>8.9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12.33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0.34</v>
      </c>
      <c r="K52" s="206">
        <v>0.28999999999999998</v>
      </c>
      <c r="L52" s="206">
        <v>24.23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0.53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0.65</v>
      </c>
      <c r="X52" s="206">
        <v>3.1</v>
      </c>
      <c r="Y52" s="206">
        <v>0</v>
      </c>
      <c r="Z52" s="206">
        <v>2.88</v>
      </c>
      <c r="AA52" s="206">
        <v>1.02</v>
      </c>
      <c r="AB52" s="206">
        <v>0</v>
      </c>
      <c r="AC52" s="206">
        <v>2.1800000000000002</v>
      </c>
      <c r="AD52" s="206">
        <v>8.9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12.33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0.34</v>
      </c>
      <c r="K53" s="206">
        <v>0.25</v>
      </c>
      <c r="L53" s="206">
        <v>24.23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0.53</v>
      </c>
      <c r="S53" s="206">
        <v>0.33</v>
      </c>
      <c r="T53" s="206">
        <v>0.56000000000000005</v>
      </c>
      <c r="U53" s="206">
        <v>0.9</v>
      </c>
      <c r="V53" s="206">
        <v>0.23</v>
      </c>
      <c r="W53" s="206">
        <v>3.99</v>
      </c>
      <c r="X53" s="206">
        <v>3.1</v>
      </c>
      <c r="Y53" s="206">
        <v>0</v>
      </c>
      <c r="Z53" s="206">
        <v>2.88</v>
      </c>
      <c r="AA53" s="206">
        <v>1.02</v>
      </c>
      <c r="AB53" s="206">
        <v>0</v>
      </c>
      <c r="AC53" s="206">
        <v>0.46</v>
      </c>
      <c r="AD53" s="206">
        <v>8.9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11.08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0.34</v>
      </c>
      <c r="K54" s="206">
        <v>0.4</v>
      </c>
      <c r="L54" s="206">
        <v>125.9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0.53</v>
      </c>
      <c r="S54" s="206">
        <v>0.33</v>
      </c>
      <c r="T54" s="206">
        <v>0.56000000000000005</v>
      </c>
      <c r="U54" s="206">
        <v>0.9</v>
      </c>
      <c r="V54" s="206">
        <v>0.23</v>
      </c>
      <c r="W54" s="206">
        <v>0.65</v>
      </c>
      <c r="X54" s="206">
        <v>3.1</v>
      </c>
      <c r="Y54" s="206">
        <v>0</v>
      </c>
      <c r="Z54" s="206">
        <v>2.88</v>
      </c>
      <c r="AA54" s="206">
        <v>1.02</v>
      </c>
      <c r="AB54" s="206">
        <v>0</v>
      </c>
      <c r="AC54" s="206">
        <v>0.46</v>
      </c>
      <c r="AD54" s="206">
        <v>8.9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11.08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0.34</v>
      </c>
      <c r="K55" s="206">
        <v>0.28999999999999998</v>
      </c>
      <c r="L55" s="206">
        <v>234.92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0.27</v>
      </c>
      <c r="R55" s="206">
        <v>0.53</v>
      </c>
      <c r="S55" s="206">
        <v>0.33</v>
      </c>
      <c r="T55" s="206">
        <v>0.56000000000000005</v>
      </c>
      <c r="U55" s="206">
        <v>0.9</v>
      </c>
      <c r="V55" s="206">
        <v>0.23</v>
      </c>
      <c r="W55" s="206">
        <v>0.65</v>
      </c>
      <c r="X55" s="206">
        <v>3.1</v>
      </c>
      <c r="Y55" s="206">
        <v>0</v>
      </c>
      <c r="Z55" s="206">
        <v>2.88</v>
      </c>
      <c r="AA55" s="206">
        <v>1.02</v>
      </c>
      <c r="AB55" s="206">
        <v>0</v>
      </c>
      <c r="AC55" s="206">
        <v>0.46</v>
      </c>
      <c r="AD55" s="206">
        <v>8.9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11.08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0.34</v>
      </c>
      <c r="K56" s="206">
        <v>0.28999999999999998</v>
      </c>
      <c r="L56" s="206">
        <v>291.08999999999997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0.53</v>
      </c>
      <c r="S56" s="206">
        <v>0.33</v>
      </c>
      <c r="T56" s="206">
        <v>0.56000000000000005</v>
      </c>
      <c r="U56" s="206">
        <v>0.9</v>
      </c>
      <c r="V56" s="206">
        <v>0.23</v>
      </c>
      <c r="W56" s="206">
        <v>0.65</v>
      </c>
      <c r="X56" s="206">
        <v>3.1</v>
      </c>
      <c r="Y56" s="206">
        <v>0</v>
      </c>
      <c r="Z56" s="206">
        <v>2.88</v>
      </c>
      <c r="AA56" s="206">
        <v>1.02</v>
      </c>
      <c r="AB56" s="206">
        <v>0</v>
      </c>
      <c r="AC56" s="206">
        <v>12.46</v>
      </c>
      <c r="AD56" s="206">
        <v>8.9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11.08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0.34</v>
      </c>
      <c r="K57" s="206">
        <v>0.28999999999999998</v>
      </c>
      <c r="L57" s="206">
        <v>275.19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0.53</v>
      </c>
      <c r="S57" s="206">
        <v>0.33</v>
      </c>
      <c r="T57" s="206">
        <v>0.56000000000000005</v>
      </c>
      <c r="U57" s="206">
        <v>0.9</v>
      </c>
      <c r="V57" s="206">
        <v>0.23</v>
      </c>
      <c r="W57" s="206">
        <v>0.64</v>
      </c>
      <c r="X57" s="206">
        <v>3.1</v>
      </c>
      <c r="Y57" s="206">
        <v>0</v>
      </c>
      <c r="Z57" s="206">
        <v>2.88</v>
      </c>
      <c r="AA57" s="206">
        <v>1.02</v>
      </c>
      <c r="AB57" s="206">
        <v>0</v>
      </c>
      <c r="AC57" s="206">
        <v>12.46</v>
      </c>
      <c r="AD57" s="206">
        <v>8.9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11.08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0.34</v>
      </c>
      <c r="K58" s="206">
        <v>0.28999999999999998</v>
      </c>
      <c r="L58" s="206">
        <v>243.21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0.53</v>
      </c>
      <c r="S58" s="206">
        <v>0.33</v>
      </c>
      <c r="T58" s="206">
        <v>0.56000000000000005</v>
      </c>
      <c r="U58" s="206">
        <v>0.9</v>
      </c>
      <c r="V58" s="206">
        <v>0.23</v>
      </c>
      <c r="W58" s="206">
        <v>0.64</v>
      </c>
      <c r="X58" s="206">
        <v>3.1</v>
      </c>
      <c r="Y58" s="206">
        <v>0</v>
      </c>
      <c r="Z58" s="206">
        <v>2.88</v>
      </c>
      <c r="AA58" s="206">
        <v>1.02</v>
      </c>
      <c r="AB58" s="206">
        <v>0</v>
      </c>
      <c r="AC58" s="206">
        <v>12.46</v>
      </c>
      <c r="AD58" s="206">
        <v>8.9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11.08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0.34</v>
      </c>
      <c r="K59" s="206">
        <v>0.28999999999999998</v>
      </c>
      <c r="L59" s="206">
        <v>233.25</v>
      </c>
      <c r="M59" s="206">
        <v>0.91</v>
      </c>
      <c r="N59" s="206">
        <v>1.5</v>
      </c>
      <c r="O59" s="206">
        <v>0</v>
      </c>
      <c r="P59" s="206">
        <v>1.58</v>
      </c>
      <c r="Q59" s="206">
        <v>0.28000000000000003</v>
      </c>
      <c r="R59" s="206">
        <v>0.53</v>
      </c>
      <c r="S59" s="206">
        <v>0.33</v>
      </c>
      <c r="T59" s="206">
        <v>0.56000000000000005</v>
      </c>
      <c r="U59" s="206">
        <v>0.9</v>
      </c>
      <c r="V59" s="206">
        <v>0.23</v>
      </c>
      <c r="W59" s="206">
        <v>0.64</v>
      </c>
      <c r="X59" s="206">
        <v>3.1</v>
      </c>
      <c r="Y59" s="206">
        <v>0</v>
      </c>
      <c r="Z59" s="206">
        <v>2.88</v>
      </c>
      <c r="AA59" s="206">
        <v>1.02</v>
      </c>
      <c r="AB59" s="206">
        <v>0</v>
      </c>
      <c r="AC59" s="206">
        <v>12.46</v>
      </c>
      <c r="AD59" s="206">
        <v>8.9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11.08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0.34</v>
      </c>
      <c r="K60" s="206">
        <v>0.28999999999999998</v>
      </c>
      <c r="L60" s="206">
        <v>233.2</v>
      </c>
      <c r="M60" s="206">
        <v>0.91</v>
      </c>
      <c r="N60" s="206">
        <v>1.5</v>
      </c>
      <c r="O60" s="206">
        <v>0</v>
      </c>
      <c r="P60" s="206">
        <v>1.58</v>
      </c>
      <c r="Q60" s="206">
        <v>0.28000000000000003</v>
      </c>
      <c r="R60" s="206">
        <v>0.53</v>
      </c>
      <c r="S60" s="206">
        <v>0.33</v>
      </c>
      <c r="T60" s="206">
        <v>0.56000000000000005</v>
      </c>
      <c r="U60" s="206">
        <v>0.9</v>
      </c>
      <c r="V60" s="206">
        <v>0.23</v>
      </c>
      <c r="W60" s="206">
        <v>0.64</v>
      </c>
      <c r="X60" s="206">
        <v>3.1</v>
      </c>
      <c r="Y60" s="206">
        <v>0</v>
      </c>
      <c r="Z60" s="206">
        <v>2.88</v>
      </c>
      <c r="AA60" s="206">
        <v>1.02</v>
      </c>
      <c r="AB60" s="206">
        <v>0</v>
      </c>
      <c r="AC60" s="206">
        <v>12.46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11.08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0.34</v>
      </c>
      <c r="K61" s="206">
        <v>0</v>
      </c>
      <c r="L61" s="206">
        <v>225.04</v>
      </c>
      <c r="M61" s="206">
        <v>1.8</v>
      </c>
      <c r="N61" s="206">
        <v>1.5</v>
      </c>
      <c r="O61" s="206">
        <v>0</v>
      </c>
      <c r="P61" s="206">
        <v>1.58</v>
      </c>
      <c r="Q61" s="206">
        <v>0.28000000000000003</v>
      </c>
      <c r="R61" s="206">
        <v>0.53</v>
      </c>
      <c r="S61" s="206">
        <v>0.33</v>
      </c>
      <c r="T61" s="206">
        <v>0.56000000000000005</v>
      </c>
      <c r="U61" s="206">
        <v>0.9</v>
      </c>
      <c r="V61" s="206">
        <v>0.23</v>
      </c>
      <c r="W61" s="206">
        <v>0.64</v>
      </c>
      <c r="X61" s="206">
        <v>3.1</v>
      </c>
      <c r="Y61" s="206">
        <v>0</v>
      </c>
      <c r="Z61" s="206">
        <v>2.88</v>
      </c>
      <c r="AA61" s="206">
        <v>1.02</v>
      </c>
      <c r="AB61" s="206">
        <v>0</v>
      </c>
      <c r="AC61" s="206">
        <v>12.46</v>
      </c>
      <c r="AD61" s="206">
        <v>0.59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0.34</v>
      </c>
      <c r="K62" s="206">
        <v>0.28999999999999998</v>
      </c>
      <c r="L62" s="206">
        <v>215.64</v>
      </c>
      <c r="M62" s="206">
        <v>1.93</v>
      </c>
      <c r="N62" s="206">
        <v>1.5</v>
      </c>
      <c r="O62" s="206">
        <v>0</v>
      </c>
      <c r="P62" s="206">
        <v>1.58</v>
      </c>
      <c r="Q62" s="206">
        <v>0.28000000000000003</v>
      </c>
      <c r="R62" s="206">
        <v>0.53</v>
      </c>
      <c r="S62" s="206">
        <v>0.33</v>
      </c>
      <c r="T62" s="206">
        <v>0.56000000000000005</v>
      </c>
      <c r="U62" s="206">
        <v>0.9</v>
      </c>
      <c r="V62" s="206">
        <v>0.23</v>
      </c>
      <c r="W62" s="206">
        <v>0.64</v>
      </c>
      <c r="X62" s="206">
        <v>3.1</v>
      </c>
      <c r="Y62" s="206">
        <v>0</v>
      </c>
      <c r="Z62" s="206">
        <v>2.88</v>
      </c>
      <c r="AA62" s="206">
        <v>1.02</v>
      </c>
      <c r="AB62" s="206">
        <v>0</v>
      </c>
      <c r="AC62" s="206">
        <v>12.46</v>
      </c>
      <c r="AD62" s="206">
        <v>0.59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0.34</v>
      </c>
      <c r="K63" s="206">
        <v>0.28999999999999998</v>
      </c>
      <c r="L63" s="206">
        <v>217.29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0.28000000000000003</v>
      </c>
      <c r="R63" s="206">
        <v>0.53</v>
      </c>
      <c r="S63" s="206">
        <v>0.33</v>
      </c>
      <c r="T63" s="206">
        <v>0.56000000000000005</v>
      </c>
      <c r="U63" s="206">
        <v>0.9</v>
      </c>
      <c r="V63" s="206">
        <v>0.23</v>
      </c>
      <c r="W63" s="206">
        <v>0.64</v>
      </c>
      <c r="X63" s="206">
        <v>3.1</v>
      </c>
      <c r="Y63" s="206">
        <v>0</v>
      </c>
      <c r="Z63" s="206">
        <v>2.88</v>
      </c>
      <c r="AA63" s="206">
        <v>1.02</v>
      </c>
      <c r="AB63" s="206">
        <v>0</v>
      </c>
      <c r="AC63" s="206">
        <v>12.46</v>
      </c>
      <c r="AD63" s="206">
        <v>0.59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0.34</v>
      </c>
      <c r="K64" s="206">
        <v>0.28999999999999998</v>
      </c>
      <c r="L64" s="206">
        <v>215.34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0.28000000000000003</v>
      </c>
      <c r="R64" s="206">
        <v>0.92</v>
      </c>
      <c r="S64" s="206">
        <v>0.33</v>
      </c>
      <c r="T64" s="206">
        <v>0.56000000000000005</v>
      </c>
      <c r="U64" s="206">
        <v>0.9</v>
      </c>
      <c r="V64" s="206">
        <v>0.23</v>
      </c>
      <c r="W64" s="206">
        <v>0.64</v>
      </c>
      <c r="X64" s="206">
        <v>3.1</v>
      </c>
      <c r="Y64" s="206">
        <v>0</v>
      </c>
      <c r="Z64" s="206">
        <v>2.88</v>
      </c>
      <c r="AA64" s="206">
        <v>1.02</v>
      </c>
      <c r="AB64" s="206">
        <v>0</v>
      </c>
      <c r="AC64" s="206">
        <v>12.46</v>
      </c>
      <c r="AD64" s="206">
        <v>0.59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0.34</v>
      </c>
      <c r="K65" s="206">
        <v>0.28999999999999998</v>
      </c>
      <c r="L65" s="206">
        <v>207.55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0.28000000000000003</v>
      </c>
      <c r="R65" s="206">
        <v>0.53</v>
      </c>
      <c r="S65" s="206">
        <v>0.33</v>
      </c>
      <c r="T65" s="206">
        <v>0.56000000000000005</v>
      </c>
      <c r="U65" s="206">
        <v>0.9</v>
      </c>
      <c r="V65" s="206">
        <v>0.23</v>
      </c>
      <c r="W65" s="206">
        <v>0.64</v>
      </c>
      <c r="X65" s="206">
        <v>3.1</v>
      </c>
      <c r="Y65" s="206">
        <v>0</v>
      </c>
      <c r="Z65" s="206">
        <v>2.88</v>
      </c>
      <c r="AA65" s="206">
        <v>1.02</v>
      </c>
      <c r="AB65" s="206">
        <v>0</v>
      </c>
      <c r="AC65" s="206">
        <v>12.46</v>
      </c>
      <c r="AD65" s="206">
        <v>0.59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0.34</v>
      </c>
      <c r="K66" s="206">
        <v>0.28999999999999998</v>
      </c>
      <c r="L66" s="206">
        <v>212.29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0.28000000000000003</v>
      </c>
      <c r="R66" s="206">
        <v>0.53</v>
      </c>
      <c r="S66" s="206">
        <v>0.33</v>
      </c>
      <c r="T66" s="206">
        <v>0.56000000000000005</v>
      </c>
      <c r="U66" s="206">
        <v>0.9</v>
      </c>
      <c r="V66" s="206">
        <v>0.23</v>
      </c>
      <c r="W66" s="206">
        <v>0.64</v>
      </c>
      <c r="X66" s="206">
        <v>3.1</v>
      </c>
      <c r="Y66" s="206">
        <v>0</v>
      </c>
      <c r="Z66" s="206">
        <v>2.88</v>
      </c>
      <c r="AA66" s="206">
        <v>1.02</v>
      </c>
      <c r="AB66" s="206">
        <v>0</v>
      </c>
      <c r="AC66" s="206">
        <v>0.46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0.34</v>
      </c>
      <c r="K67" s="206">
        <v>1.1299999999999999</v>
      </c>
      <c r="L67" s="206">
        <v>208.56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0.28000000000000003</v>
      </c>
      <c r="R67" s="206">
        <v>0.53</v>
      </c>
      <c r="S67" s="206">
        <v>0.33</v>
      </c>
      <c r="T67" s="206">
        <v>0.56000000000000005</v>
      </c>
      <c r="U67" s="206">
        <v>0.9</v>
      </c>
      <c r="V67" s="206">
        <v>0.23</v>
      </c>
      <c r="W67" s="206">
        <v>0.64</v>
      </c>
      <c r="X67" s="206">
        <v>3.1</v>
      </c>
      <c r="Y67" s="206">
        <v>0</v>
      </c>
      <c r="Z67" s="206">
        <v>2.88</v>
      </c>
      <c r="AA67" s="206">
        <v>1.02</v>
      </c>
      <c r="AB67" s="206">
        <v>0</v>
      </c>
      <c r="AC67" s="206">
        <v>0.46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13.91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0.34</v>
      </c>
      <c r="K68" s="206">
        <v>0.92</v>
      </c>
      <c r="L68" s="206">
        <v>177.69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0.28000000000000003</v>
      </c>
      <c r="R68" s="206">
        <v>0.53</v>
      </c>
      <c r="S68" s="206">
        <v>0.33</v>
      </c>
      <c r="T68" s="206">
        <v>0.56000000000000005</v>
      </c>
      <c r="U68" s="206">
        <v>0.9</v>
      </c>
      <c r="V68" s="206">
        <v>0.23</v>
      </c>
      <c r="W68" s="206">
        <v>0.64</v>
      </c>
      <c r="X68" s="206">
        <v>3.1</v>
      </c>
      <c r="Y68" s="206">
        <v>0</v>
      </c>
      <c r="Z68" s="206">
        <v>2.88</v>
      </c>
      <c r="AA68" s="206">
        <v>1.02</v>
      </c>
      <c r="AB68" s="206">
        <v>0</v>
      </c>
      <c r="AC68" s="206">
        <v>0.46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13.91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0.34</v>
      </c>
      <c r="K69" s="206">
        <v>0.39</v>
      </c>
      <c r="L69" s="206">
        <v>157.03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0.53</v>
      </c>
      <c r="S69" s="206">
        <v>0.33</v>
      </c>
      <c r="T69" s="206">
        <v>0.56000000000000005</v>
      </c>
      <c r="U69" s="206">
        <v>0.9</v>
      </c>
      <c r="V69" s="206">
        <v>0.23</v>
      </c>
      <c r="W69" s="206">
        <v>3.96</v>
      </c>
      <c r="X69" s="206">
        <v>3.1</v>
      </c>
      <c r="Y69" s="206">
        <v>0</v>
      </c>
      <c r="Z69" s="206">
        <v>2.88</v>
      </c>
      <c r="AA69" s="206">
        <v>1.02</v>
      </c>
      <c r="AB69" s="206">
        <v>0</v>
      </c>
      <c r="AC69" s="206">
        <v>0.46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13.91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0.34</v>
      </c>
      <c r="K70" s="206">
        <v>0.31</v>
      </c>
      <c r="L70" s="206">
        <v>50.56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0.53</v>
      </c>
      <c r="S70" s="206">
        <v>0.33</v>
      </c>
      <c r="T70" s="206">
        <v>0.56000000000000005</v>
      </c>
      <c r="U70" s="206">
        <v>0.9</v>
      </c>
      <c r="V70" s="206">
        <v>0.23</v>
      </c>
      <c r="W70" s="206">
        <v>3.96</v>
      </c>
      <c r="X70" s="206">
        <v>3.1</v>
      </c>
      <c r="Y70" s="206">
        <v>0</v>
      </c>
      <c r="Z70" s="206">
        <v>2.88</v>
      </c>
      <c r="AA70" s="206">
        <v>1.02</v>
      </c>
      <c r="AB70" s="206">
        <v>0</v>
      </c>
      <c r="AC70" s="206">
        <v>0.46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13.91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0.34</v>
      </c>
      <c r="K71" s="206">
        <v>0.39</v>
      </c>
      <c r="L71" s="206">
        <v>65.150000000000006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0.53</v>
      </c>
      <c r="S71" s="206">
        <v>0.33</v>
      </c>
      <c r="T71" s="206">
        <v>0.56000000000000005</v>
      </c>
      <c r="U71" s="206">
        <v>0.9</v>
      </c>
      <c r="V71" s="206">
        <v>0.23</v>
      </c>
      <c r="W71" s="206">
        <v>0.56999999999999995</v>
      </c>
      <c r="X71" s="206">
        <v>3.1</v>
      </c>
      <c r="Y71" s="206">
        <v>0</v>
      </c>
      <c r="Z71" s="206">
        <v>2.88</v>
      </c>
      <c r="AA71" s="206">
        <v>1.02</v>
      </c>
      <c r="AB71" s="206">
        <v>0</v>
      </c>
      <c r="AC71" s="206">
        <v>0.46</v>
      </c>
      <c r="AD71" s="206">
        <v>8.9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13.91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0.34</v>
      </c>
      <c r="K72" s="206">
        <v>0.39</v>
      </c>
      <c r="L72" s="206">
        <v>24.22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0.53</v>
      </c>
      <c r="S72" s="206">
        <v>0.33</v>
      </c>
      <c r="T72" s="206">
        <v>0.56000000000000005</v>
      </c>
      <c r="U72" s="206">
        <v>0.9</v>
      </c>
      <c r="V72" s="206">
        <v>0.23</v>
      </c>
      <c r="W72" s="206">
        <v>1.69</v>
      </c>
      <c r="X72" s="206">
        <v>3.1</v>
      </c>
      <c r="Y72" s="206">
        <v>0</v>
      </c>
      <c r="Z72" s="206">
        <v>2.88</v>
      </c>
      <c r="AA72" s="206">
        <v>1.02</v>
      </c>
      <c r="AB72" s="206">
        <v>0</v>
      </c>
      <c r="AC72" s="206">
        <v>0.46</v>
      </c>
      <c r="AD72" s="206">
        <v>8.9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0.34</v>
      </c>
      <c r="K73" s="206">
        <v>0.53</v>
      </c>
      <c r="L73" s="206">
        <v>24.22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0.53</v>
      </c>
      <c r="S73" s="206">
        <v>0.33</v>
      </c>
      <c r="T73" s="206">
        <v>0.56000000000000005</v>
      </c>
      <c r="U73" s="206">
        <v>0.9</v>
      </c>
      <c r="V73" s="206">
        <v>0.23</v>
      </c>
      <c r="W73" s="206">
        <v>1.69</v>
      </c>
      <c r="X73" s="206">
        <v>3.1</v>
      </c>
      <c r="Y73" s="206">
        <v>0</v>
      </c>
      <c r="Z73" s="206">
        <v>2.88</v>
      </c>
      <c r="AA73" s="206">
        <v>1.02</v>
      </c>
      <c r="AB73" s="206">
        <v>0</v>
      </c>
      <c r="AC73" s="206">
        <v>0.46</v>
      </c>
      <c r="AD73" s="206">
        <v>8.9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0.34</v>
      </c>
      <c r="K74" s="206">
        <v>0.39</v>
      </c>
      <c r="L74" s="206">
        <v>24.22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0.53</v>
      </c>
      <c r="S74" s="206">
        <v>0.33</v>
      </c>
      <c r="T74" s="206">
        <v>0.56000000000000005</v>
      </c>
      <c r="U74" s="206">
        <v>0.9</v>
      </c>
      <c r="V74" s="206">
        <v>0.23</v>
      </c>
      <c r="W74" s="206">
        <v>1.69</v>
      </c>
      <c r="X74" s="206">
        <v>3.1</v>
      </c>
      <c r="Y74" s="206">
        <v>0</v>
      </c>
      <c r="Z74" s="206">
        <v>2.88</v>
      </c>
      <c r="AA74" s="206">
        <v>1.02</v>
      </c>
      <c r="AB74" s="206">
        <v>0</v>
      </c>
      <c r="AC74" s="206">
        <v>0.46</v>
      </c>
      <c r="AD74" s="206">
        <v>8.9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0.34</v>
      </c>
      <c r="K75" s="206">
        <v>0.39</v>
      </c>
      <c r="L75" s="206">
        <v>24.22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0.9</v>
      </c>
      <c r="V75" s="206">
        <v>0.23</v>
      </c>
      <c r="W75" s="206">
        <v>3.96</v>
      </c>
      <c r="X75" s="206">
        <v>3.1</v>
      </c>
      <c r="Y75" s="206">
        <v>0</v>
      </c>
      <c r="Z75" s="206">
        <v>2.88</v>
      </c>
      <c r="AA75" s="206">
        <v>1.02</v>
      </c>
      <c r="AB75" s="206">
        <v>0</v>
      </c>
      <c r="AC75" s="206">
        <v>0.46</v>
      </c>
      <c r="AD75" s="206">
        <v>8.9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0.34</v>
      </c>
      <c r="K76" s="206">
        <v>0.39</v>
      </c>
      <c r="L76" s="206">
        <v>24.22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0.9</v>
      </c>
      <c r="V76" s="206">
        <v>0.23</v>
      </c>
      <c r="W76" s="206">
        <v>3.96</v>
      </c>
      <c r="X76" s="206">
        <v>3.1</v>
      </c>
      <c r="Y76" s="206">
        <v>0</v>
      </c>
      <c r="Z76" s="206">
        <v>2.88</v>
      </c>
      <c r="AA76" s="206">
        <v>1.02</v>
      </c>
      <c r="AB76" s="206">
        <v>0</v>
      </c>
      <c r="AC76" s="206">
        <v>0.46</v>
      </c>
      <c r="AD76" s="206">
        <v>8.9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0.34</v>
      </c>
      <c r="K77" s="206">
        <v>0.39</v>
      </c>
      <c r="L77" s="206">
        <v>24.22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0.9</v>
      </c>
      <c r="V77" s="206">
        <v>0.23</v>
      </c>
      <c r="W77" s="206">
        <v>3.96</v>
      </c>
      <c r="X77" s="206">
        <v>3.1</v>
      </c>
      <c r="Y77" s="206">
        <v>0</v>
      </c>
      <c r="Z77" s="206">
        <v>2.88</v>
      </c>
      <c r="AA77" s="206">
        <v>1.02</v>
      </c>
      <c r="AB77" s="206">
        <v>0</v>
      </c>
      <c r="AC77" s="206">
        <v>0.46</v>
      </c>
      <c r="AD77" s="206">
        <v>8.9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0.34</v>
      </c>
      <c r="K78" s="206">
        <v>0.39</v>
      </c>
      <c r="L78" s="206">
        <v>24.22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0.9</v>
      </c>
      <c r="V78" s="206">
        <v>0.23</v>
      </c>
      <c r="W78" s="206">
        <v>3.96</v>
      </c>
      <c r="X78" s="206">
        <v>3.1</v>
      </c>
      <c r="Y78" s="206">
        <v>0</v>
      </c>
      <c r="Z78" s="206">
        <v>2.88</v>
      </c>
      <c r="AA78" s="206">
        <v>1.02</v>
      </c>
      <c r="AB78" s="206">
        <v>0</v>
      </c>
      <c r="AC78" s="206">
        <v>0.46</v>
      </c>
      <c r="AD78" s="206">
        <v>8.9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0.34</v>
      </c>
      <c r="K79" s="206">
        <v>0.39</v>
      </c>
      <c r="L79" s="206">
        <v>24.22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0.9</v>
      </c>
      <c r="V79" s="206">
        <v>0.23</v>
      </c>
      <c r="W79" s="206">
        <v>3.96</v>
      </c>
      <c r="X79" s="206">
        <v>3.1</v>
      </c>
      <c r="Y79" s="206">
        <v>0</v>
      </c>
      <c r="Z79" s="206">
        <v>2.88</v>
      </c>
      <c r="AA79" s="206">
        <v>1.02</v>
      </c>
      <c r="AB79" s="206">
        <v>0</v>
      </c>
      <c r="AC79" s="206">
        <v>0.46</v>
      </c>
      <c r="AD79" s="206">
        <v>8.9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17.420000000000002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0.34</v>
      </c>
      <c r="K80" s="206">
        <v>0.39</v>
      </c>
      <c r="L80" s="206">
        <v>24.22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0.9</v>
      </c>
      <c r="V80" s="206">
        <v>0.23</v>
      </c>
      <c r="W80" s="206">
        <v>3.96</v>
      </c>
      <c r="X80" s="206">
        <v>3.1</v>
      </c>
      <c r="Y80" s="206">
        <v>0</v>
      </c>
      <c r="Z80" s="206">
        <v>2.88</v>
      </c>
      <c r="AA80" s="206">
        <v>1.02</v>
      </c>
      <c r="AB80" s="206">
        <v>0</v>
      </c>
      <c r="AC80" s="206">
        <v>0.46</v>
      </c>
      <c r="AD80" s="206">
        <v>8.9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17.420000000000002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0.34</v>
      </c>
      <c r="K81" s="206">
        <v>0.39</v>
      </c>
      <c r="L81" s="206">
        <v>24.23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0.9</v>
      </c>
      <c r="V81" s="206">
        <v>0.23</v>
      </c>
      <c r="W81" s="206">
        <v>3.96</v>
      </c>
      <c r="X81" s="206">
        <v>3.1</v>
      </c>
      <c r="Y81" s="206">
        <v>0</v>
      </c>
      <c r="Z81" s="206">
        <v>2.88</v>
      </c>
      <c r="AA81" s="206">
        <v>1.02</v>
      </c>
      <c r="AB81" s="206">
        <v>0</v>
      </c>
      <c r="AC81" s="206">
        <v>0.46</v>
      </c>
      <c r="AD81" s="206">
        <v>8.9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17.420000000000002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0.34</v>
      </c>
      <c r="K82" s="206">
        <v>0.39</v>
      </c>
      <c r="L82" s="206">
        <v>24.23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0.9</v>
      </c>
      <c r="V82" s="206">
        <v>0.23</v>
      </c>
      <c r="W82" s="206">
        <v>3.96</v>
      </c>
      <c r="X82" s="206">
        <v>3.1</v>
      </c>
      <c r="Y82" s="206">
        <v>0</v>
      </c>
      <c r="Z82" s="206">
        <v>2.88</v>
      </c>
      <c r="AA82" s="206">
        <v>1.02</v>
      </c>
      <c r="AB82" s="206">
        <v>0</v>
      </c>
      <c r="AC82" s="206">
        <v>0.46</v>
      </c>
      <c r="AD82" s="206">
        <v>8.9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17.420000000000002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29.65</v>
      </c>
      <c r="J83" s="206">
        <v>0.34</v>
      </c>
      <c r="K83" s="206">
        <v>0.39</v>
      </c>
      <c r="L83" s="206">
        <v>24.23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0.9</v>
      </c>
      <c r="V83" s="206">
        <v>0.24</v>
      </c>
      <c r="W83" s="206">
        <v>3.98</v>
      </c>
      <c r="X83" s="206">
        <v>1.79</v>
      </c>
      <c r="Y83" s="206">
        <v>0</v>
      </c>
      <c r="Z83" s="206">
        <v>2.88</v>
      </c>
      <c r="AA83" s="206">
        <v>1.02</v>
      </c>
      <c r="AB83" s="206">
        <v>0</v>
      </c>
      <c r="AC83" s="206">
        <v>0.46</v>
      </c>
      <c r="AD83" s="206">
        <v>8.9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13.91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29.65</v>
      </c>
      <c r="J84" s="206">
        <v>0.34</v>
      </c>
      <c r="K84" s="206">
        <v>0.39</v>
      </c>
      <c r="L84" s="206">
        <v>24.23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0.53</v>
      </c>
      <c r="S84" s="206">
        <v>0.33</v>
      </c>
      <c r="T84" s="206">
        <v>0.56000000000000005</v>
      </c>
      <c r="U84" s="206">
        <v>0.9</v>
      </c>
      <c r="V84" s="206">
        <v>0.24</v>
      </c>
      <c r="W84" s="206">
        <v>3.98</v>
      </c>
      <c r="X84" s="206">
        <v>1.61</v>
      </c>
      <c r="Y84" s="206">
        <v>0</v>
      </c>
      <c r="Z84" s="206">
        <v>2.88</v>
      </c>
      <c r="AA84" s="206">
        <v>1.02</v>
      </c>
      <c r="AB84" s="206">
        <v>0</v>
      </c>
      <c r="AC84" s="206">
        <v>1.89</v>
      </c>
      <c r="AD84" s="206">
        <v>8.9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13.91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29.65</v>
      </c>
      <c r="J85" s="206">
        <v>0.34</v>
      </c>
      <c r="K85" s="206">
        <v>0.39</v>
      </c>
      <c r="L85" s="206">
        <v>24.23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0.53</v>
      </c>
      <c r="S85" s="206">
        <v>0.33</v>
      </c>
      <c r="T85" s="206">
        <v>0.56000000000000005</v>
      </c>
      <c r="U85" s="206">
        <v>0.9</v>
      </c>
      <c r="V85" s="206">
        <v>0.24</v>
      </c>
      <c r="W85" s="206">
        <v>1.72</v>
      </c>
      <c r="X85" s="206">
        <v>9.6999999999999993</v>
      </c>
      <c r="Y85" s="206">
        <v>0</v>
      </c>
      <c r="Z85" s="206">
        <v>2.88</v>
      </c>
      <c r="AA85" s="206">
        <v>1.02</v>
      </c>
      <c r="AB85" s="206">
        <v>0</v>
      </c>
      <c r="AC85" s="206">
        <v>0.46</v>
      </c>
      <c r="AD85" s="206">
        <v>8.9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13.91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29.65</v>
      </c>
      <c r="J86" s="206">
        <v>0.34</v>
      </c>
      <c r="K86" s="206">
        <v>0.39</v>
      </c>
      <c r="L86" s="206">
        <v>24.23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0.53</v>
      </c>
      <c r="S86" s="206">
        <v>0.33</v>
      </c>
      <c r="T86" s="206">
        <v>0.56000000000000005</v>
      </c>
      <c r="U86" s="206">
        <v>0.9</v>
      </c>
      <c r="V86" s="206">
        <v>0.24</v>
      </c>
      <c r="W86" s="206">
        <v>1.72</v>
      </c>
      <c r="X86" s="206">
        <v>15.5</v>
      </c>
      <c r="Y86" s="206">
        <v>0</v>
      </c>
      <c r="Z86" s="206">
        <v>2.88</v>
      </c>
      <c r="AA86" s="206">
        <v>1.02</v>
      </c>
      <c r="AB86" s="206">
        <v>0</v>
      </c>
      <c r="AC86" s="206">
        <v>0.46</v>
      </c>
      <c r="AD86" s="206">
        <v>8.9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13.91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29.65</v>
      </c>
      <c r="J87" s="206">
        <v>0.34</v>
      </c>
      <c r="K87" s="206">
        <v>0.39</v>
      </c>
      <c r="L87" s="206">
        <v>24.23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0.53</v>
      </c>
      <c r="S87" s="206">
        <v>0.33</v>
      </c>
      <c r="T87" s="206">
        <v>0.56000000000000005</v>
      </c>
      <c r="U87" s="206">
        <v>0.9</v>
      </c>
      <c r="V87" s="206">
        <v>0.24</v>
      </c>
      <c r="W87" s="206">
        <v>1.74</v>
      </c>
      <c r="X87" s="206">
        <v>15.5</v>
      </c>
      <c r="Y87" s="206">
        <v>0</v>
      </c>
      <c r="Z87" s="206">
        <v>2.88</v>
      </c>
      <c r="AA87" s="206">
        <v>1.02</v>
      </c>
      <c r="AB87" s="206">
        <v>0</v>
      </c>
      <c r="AC87" s="206">
        <v>0.46</v>
      </c>
      <c r="AD87" s="206">
        <v>8.9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12.33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29.65</v>
      </c>
      <c r="J88" s="206">
        <v>0.34</v>
      </c>
      <c r="K88" s="206">
        <v>0.39</v>
      </c>
      <c r="L88" s="206">
        <v>24.23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0.53</v>
      </c>
      <c r="S88" s="206">
        <v>0.33</v>
      </c>
      <c r="T88" s="206">
        <v>0.56000000000000005</v>
      </c>
      <c r="U88" s="206">
        <v>0.9</v>
      </c>
      <c r="V88" s="206">
        <v>0.24</v>
      </c>
      <c r="W88" s="206">
        <v>1.74</v>
      </c>
      <c r="X88" s="206">
        <v>15.5</v>
      </c>
      <c r="Y88" s="206">
        <v>0</v>
      </c>
      <c r="Z88" s="206">
        <v>2.88</v>
      </c>
      <c r="AA88" s="206">
        <v>1.02</v>
      </c>
      <c r="AB88" s="206">
        <v>0</v>
      </c>
      <c r="AC88" s="206">
        <v>0.46</v>
      </c>
      <c r="AD88" s="206">
        <v>8.9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12.33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29.65</v>
      </c>
      <c r="J89" s="206">
        <v>0.34</v>
      </c>
      <c r="K89" s="206">
        <v>0.39</v>
      </c>
      <c r="L89" s="206">
        <v>24.23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0.53</v>
      </c>
      <c r="S89" s="206">
        <v>0.33</v>
      </c>
      <c r="T89" s="206">
        <v>0.56000000000000005</v>
      </c>
      <c r="U89" s="206">
        <v>0.9</v>
      </c>
      <c r="V89" s="206">
        <v>0.23</v>
      </c>
      <c r="W89" s="206">
        <v>0.56999999999999995</v>
      </c>
      <c r="X89" s="206">
        <v>3.1</v>
      </c>
      <c r="Y89" s="206">
        <v>0</v>
      </c>
      <c r="Z89" s="206">
        <v>2.88</v>
      </c>
      <c r="AA89" s="206">
        <v>0.98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12.33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29.65</v>
      </c>
      <c r="J90" s="206">
        <v>0.34</v>
      </c>
      <c r="K90" s="206">
        <v>0.39</v>
      </c>
      <c r="L90" s="206">
        <v>102.06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0.53</v>
      </c>
      <c r="S90" s="206">
        <v>0.33</v>
      </c>
      <c r="T90" s="206">
        <v>0.56000000000000005</v>
      </c>
      <c r="U90" s="206">
        <v>0.9</v>
      </c>
      <c r="V90" s="206">
        <v>0.23</v>
      </c>
      <c r="W90" s="206">
        <v>0.56999999999999995</v>
      </c>
      <c r="X90" s="206">
        <v>3.1</v>
      </c>
      <c r="Y90" s="206">
        <v>0</v>
      </c>
      <c r="Z90" s="206">
        <v>2.88</v>
      </c>
      <c r="AA90" s="206">
        <v>0.98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12.33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29.65</v>
      </c>
      <c r="J91" s="206">
        <v>0.34</v>
      </c>
      <c r="K91" s="206">
        <v>0.39</v>
      </c>
      <c r="L91" s="206">
        <v>193.87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0.28000000000000003</v>
      </c>
      <c r="R91" s="206">
        <v>0.53</v>
      </c>
      <c r="S91" s="206">
        <v>0.33</v>
      </c>
      <c r="T91" s="206">
        <v>0.56000000000000005</v>
      </c>
      <c r="U91" s="206">
        <v>0.9</v>
      </c>
      <c r="V91" s="206">
        <v>0.23</v>
      </c>
      <c r="W91" s="206">
        <v>0.56999999999999995</v>
      </c>
      <c r="X91" s="206">
        <v>3.1</v>
      </c>
      <c r="Y91" s="206">
        <v>0</v>
      </c>
      <c r="Z91" s="206">
        <v>2.88</v>
      </c>
      <c r="AA91" s="206">
        <v>0.98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12.33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29.65</v>
      </c>
      <c r="J92" s="206">
        <v>0.34</v>
      </c>
      <c r="K92" s="206">
        <v>0.41</v>
      </c>
      <c r="L92" s="206">
        <v>290.27999999999997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0.28000000000000003</v>
      </c>
      <c r="R92" s="206">
        <v>0.53</v>
      </c>
      <c r="S92" s="206">
        <v>0.34</v>
      </c>
      <c r="T92" s="206">
        <v>0.56000000000000005</v>
      </c>
      <c r="U92" s="206">
        <v>0.9</v>
      </c>
      <c r="V92" s="206">
        <v>0.23</v>
      </c>
      <c r="W92" s="206">
        <v>0.56999999999999995</v>
      </c>
      <c r="X92" s="206">
        <v>3.1</v>
      </c>
      <c r="Y92" s="206">
        <v>0</v>
      </c>
      <c r="Z92" s="206">
        <v>2.88</v>
      </c>
      <c r="AA92" s="206">
        <v>0.98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12.33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29.65</v>
      </c>
      <c r="J93" s="206">
        <v>0.34</v>
      </c>
      <c r="K93" s="206">
        <v>9.35</v>
      </c>
      <c r="L93" s="206">
        <v>290.27999999999997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6.61</v>
      </c>
      <c r="R93" s="206">
        <v>12.8</v>
      </c>
      <c r="S93" s="206">
        <v>7.99</v>
      </c>
      <c r="T93" s="206">
        <v>0.56000000000000005</v>
      </c>
      <c r="U93" s="206">
        <v>0.9</v>
      </c>
      <c r="V93" s="206">
        <v>2.83</v>
      </c>
      <c r="W93" s="206">
        <v>6.24</v>
      </c>
      <c r="X93" s="206">
        <v>4.0599999999999996</v>
      </c>
      <c r="Y93" s="206">
        <v>0</v>
      </c>
      <c r="Z93" s="206">
        <v>5.66</v>
      </c>
      <c r="AA93" s="206">
        <v>2.46</v>
      </c>
      <c r="AB93" s="206">
        <v>0</v>
      </c>
      <c r="AC93" s="206">
        <v>0.46</v>
      </c>
      <c r="AD93" s="206">
        <v>8.9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12.33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29.65</v>
      </c>
      <c r="J94" s="206">
        <v>0.34</v>
      </c>
      <c r="K94" s="206">
        <v>9.35</v>
      </c>
      <c r="L94" s="206">
        <v>290.27999999999997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6.61</v>
      </c>
      <c r="R94" s="206">
        <v>12.8</v>
      </c>
      <c r="S94" s="206">
        <v>7.99</v>
      </c>
      <c r="T94" s="206">
        <v>0.56000000000000005</v>
      </c>
      <c r="U94" s="206">
        <v>0.9</v>
      </c>
      <c r="V94" s="206">
        <v>4.25</v>
      </c>
      <c r="W94" s="206">
        <v>6.91</v>
      </c>
      <c r="X94" s="206">
        <v>4.0599999999999996</v>
      </c>
      <c r="Y94" s="206">
        <v>0</v>
      </c>
      <c r="Z94" s="206">
        <v>5.66</v>
      </c>
      <c r="AA94" s="206">
        <v>2.46</v>
      </c>
      <c r="AB94" s="206">
        <v>0</v>
      </c>
      <c r="AC94" s="206">
        <v>0.46</v>
      </c>
      <c r="AD94" s="206">
        <v>8.9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12.33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29.65</v>
      </c>
      <c r="J95" s="206">
        <v>0.34</v>
      </c>
      <c r="K95" s="206">
        <v>9.35</v>
      </c>
      <c r="L95" s="206">
        <v>290.27999999999997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6.61</v>
      </c>
      <c r="R95" s="206">
        <v>12.8</v>
      </c>
      <c r="S95" s="206">
        <v>7.99</v>
      </c>
      <c r="T95" s="206">
        <v>0.56000000000000005</v>
      </c>
      <c r="U95" s="206">
        <v>0.9</v>
      </c>
      <c r="V95" s="206">
        <v>5.57</v>
      </c>
      <c r="W95" s="206">
        <v>11.7</v>
      </c>
      <c r="X95" s="206">
        <v>29.97</v>
      </c>
      <c r="Y95" s="206">
        <v>0</v>
      </c>
      <c r="Z95" s="206">
        <v>30.57</v>
      </c>
      <c r="AA95" s="206">
        <v>16.86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12.33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29.65</v>
      </c>
      <c r="J96" s="206">
        <v>0.34</v>
      </c>
      <c r="K96" s="206">
        <v>4.7</v>
      </c>
      <c r="L96" s="206">
        <v>290.27999999999997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4.3899999999999997</v>
      </c>
      <c r="R96" s="206">
        <v>12.8</v>
      </c>
      <c r="S96" s="206">
        <v>5.04</v>
      </c>
      <c r="T96" s="206">
        <v>0.56000000000000005</v>
      </c>
      <c r="U96" s="206">
        <v>0.9</v>
      </c>
      <c r="V96" s="206">
        <v>5.57</v>
      </c>
      <c r="W96" s="206">
        <v>11.7</v>
      </c>
      <c r="X96" s="206">
        <v>30.89</v>
      </c>
      <c r="Y96" s="206">
        <v>0</v>
      </c>
      <c r="Z96" s="206">
        <v>40.15</v>
      </c>
      <c r="AA96" s="206">
        <v>16.850000000000001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29.65</v>
      </c>
      <c r="J97" s="206">
        <v>0.34</v>
      </c>
      <c r="K97" s="206">
        <v>4.7</v>
      </c>
      <c r="L97" s="206">
        <v>290.27999999999997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3.77</v>
      </c>
      <c r="R97" s="206">
        <v>7.45</v>
      </c>
      <c r="S97" s="206">
        <v>4.95</v>
      </c>
      <c r="T97" s="206">
        <v>0.56000000000000005</v>
      </c>
      <c r="U97" s="206">
        <v>0.9</v>
      </c>
      <c r="V97" s="206">
        <v>5.57</v>
      </c>
      <c r="W97" s="206">
        <v>11.7</v>
      </c>
      <c r="X97" s="206">
        <v>30.89</v>
      </c>
      <c r="Y97" s="206">
        <v>0</v>
      </c>
      <c r="Z97" s="206">
        <v>40.15</v>
      </c>
      <c r="AA97" s="206">
        <v>16.87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29.65</v>
      </c>
      <c r="J98" s="206">
        <v>0.34</v>
      </c>
      <c r="K98" s="206">
        <v>4.7</v>
      </c>
      <c r="L98" s="206">
        <v>290.27999999999997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3.77</v>
      </c>
      <c r="R98" s="206">
        <v>7.45</v>
      </c>
      <c r="S98" s="206">
        <v>4.95</v>
      </c>
      <c r="T98" s="206">
        <v>0.56000000000000005</v>
      </c>
      <c r="U98" s="206">
        <v>0.9</v>
      </c>
      <c r="V98" s="206">
        <v>5.57</v>
      </c>
      <c r="W98" s="206">
        <v>11.7</v>
      </c>
      <c r="X98" s="206">
        <v>30.89</v>
      </c>
      <c r="Y98" s="206">
        <v>0</v>
      </c>
      <c r="Z98" s="206">
        <v>40.15</v>
      </c>
      <c r="AA98" s="206">
        <v>16.87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2.4159999999999977E-2</v>
      </c>
      <c r="E99">
        <f t="shared" si="0"/>
        <v>0</v>
      </c>
      <c r="F99">
        <f t="shared" si="0"/>
        <v>0.37893250000000028</v>
      </c>
      <c r="G99">
        <f t="shared" si="0"/>
        <v>5.2729999999999999E-2</v>
      </c>
      <c r="H99">
        <f t="shared" si="0"/>
        <v>0</v>
      </c>
      <c r="I99">
        <f t="shared" si="0"/>
        <v>0.69280499999999978</v>
      </c>
      <c r="J99">
        <f t="shared" si="0"/>
        <v>1.0115000000000018E-2</v>
      </c>
      <c r="K99">
        <f t="shared" si="0"/>
        <v>4.3862499999999985E-2</v>
      </c>
      <c r="L99">
        <f t="shared" si="0"/>
        <v>3.3901149999999989</v>
      </c>
      <c r="M99">
        <f t="shared" si="0"/>
        <v>2.7579999999999948E-2</v>
      </c>
      <c r="N99">
        <f t="shared" si="0"/>
        <v>3.6200000000000003E-2</v>
      </c>
      <c r="O99">
        <f t="shared" si="0"/>
        <v>0</v>
      </c>
      <c r="P99">
        <f t="shared" si="0"/>
        <v>3.7920000000000016E-2</v>
      </c>
      <c r="Q99">
        <f t="shared" si="0"/>
        <v>3.077000000000002E-2</v>
      </c>
      <c r="R99">
        <f t="shared" si="0"/>
        <v>6.3987500000000017E-2</v>
      </c>
      <c r="S99">
        <f t="shared" si="0"/>
        <v>3.7892499999999968E-2</v>
      </c>
      <c r="T99">
        <f t="shared" si="0"/>
        <v>1.3440000000000016E-2</v>
      </c>
      <c r="U99">
        <f t="shared" si="0"/>
        <v>2.1600000000000015E-2</v>
      </c>
      <c r="V99">
        <f t="shared" si="0"/>
        <v>3.1340000000000055E-2</v>
      </c>
      <c r="W99">
        <f t="shared" si="0"/>
        <v>0.12462499999999993</v>
      </c>
      <c r="X99">
        <f t="shared" si="0"/>
        <v>0.28885000000000038</v>
      </c>
      <c r="Y99">
        <f t="shared" si="0"/>
        <v>0</v>
      </c>
      <c r="Z99">
        <f t="shared" si="0"/>
        <v>0.31037000000000053</v>
      </c>
      <c r="AA99">
        <f t="shared" si="0"/>
        <v>0.12817749999999972</v>
      </c>
      <c r="AB99">
        <f t="shared" si="0"/>
        <v>0</v>
      </c>
      <c r="AC99">
        <f t="shared" si="0"/>
        <v>4.275750000000008E-2</v>
      </c>
      <c r="AD99">
        <f t="shared" si="0"/>
        <v>0.18986249999999966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0.20763000000000001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-97</v>
      </c>
      <c r="D27" s="124">
        <v>0</v>
      </c>
      <c r="E27" s="124">
        <v>0</v>
      </c>
      <c r="F27" s="124">
        <v>-79.590999999999994</v>
      </c>
      <c r="G27" s="124">
        <v>-176.59100000000001</v>
      </c>
      <c r="H27" s="118"/>
      <c r="I27" s="33">
        <v>25</v>
      </c>
      <c r="J27" s="124">
        <v>97</v>
      </c>
      <c r="K27" s="124">
        <v>0</v>
      </c>
      <c r="L27" s="124">
        <v>0</v>
      </c>
      <c r="M27" s="124">
        <v>0</v>
      </c>
      <c r="N27" s="124">
        <v>97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79.590999999999994</v>
      </c>
      <c r="AF27" s="124">
        <v>0</v>
      </c>
      <c r="AG27" s="124">
        <v>0</v>
      </c>
      <c r="AH27" s="124">
        <v>0</v>
      </c>
      <c r="AI27" s="124">
        <v>79.590999999999994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79.590999999999994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-79.590999999999994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970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970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795.91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795.91</v>
      </c>
      <c r="DF27" s="123">
        <f t="shared" si="31"/>
        <v>176.59100000000001</v>
      </c>
      <c r="DG27" s="123">
        <f t="shared" si="32"/>
        <v>-97</v>
      </c>
      <c r="DH27" s="123">
        <f t="shared" si="33"/>
        <v>0</v>
      </c>
      <c r="DI27" s="123">
        <f t="shared" si="34"/>
        <v>0</v>
      </c>
      <c r="DJ27" s="123">
        <f t="shared" si="35"/>
        <v>-79.590999999999994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-55</v>
      </c>
      <c r="D28" s="124">
        <v>0</v>
      </c>
      <c r="E28" s="124">
        <v>0</v>
      </c>
      <c r="F28" s="124">
        <v>0</v>
      </c>
      <c r="G28" s="124">
        <v>-55</v>
      </c>
      <c r="H28" s="118"/>
      <c r="I28" s="33">
        <v>26</v>
      </c>
      <c r="J28" s="124">
        <v>55</v>
      </c>
      <c r="K28" s="124">
        <v>0</v>
      </c>
      <c r="L28" s="124">
        <v>0</v>
      </c>
      <c r="M28" s="124">
        <v>0</v>
      </c>
      <c r="N28" s="124">
        <v>55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55</v>
      </c>
      <c r="DG28" s="123">
        <f t="shared" si="32"/>
        <v>-55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-10</v>
      </c>
      <c r="D29" s="124">
        <v>0</v>
      </c>
      <c r="E29" s="124">
        <v>0</v>
      </c>
      <c r="F29" s="124">
        <v>-173.26900000000001</v>
      </c>
      <c r="G29" s="124">
        <v>-183.26900000000001</v>
      </c>
      <c r="H29" s="118"/>
      <c r="I29" s="33">
        <v>27</v>
      </c>
      <c r="J29" s="124">
        <v>10</v>
      </c>
      <c r="K29" s="124">
        <v>0</v>
      </c>
      <c r="L29" s="124">
        <v>0</v>
      </c>
      <c r="M29" s="124">
        <v>0</v>
      </c>
      <c r="N29" s="124">
        <v>10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173.26900000000001</v>
      </c>
      <c r="AF29" s="124">
        <v>0</v>
      </c>
      <c r="AG29" s="124">
        <v>0</v>
      </c>
      <c r="AH29" s="124">
        <v>0</v>
      </c>
      <c r="AI29" s="124">
        <v>173.26900000000001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173.26900000000001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-173.26900000000001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1732.69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1732.69</v>
      </c>
      <c r="DF29" s="123">
        <f t="shared" si="31"/>
        <v>183.26900000000001</v>
      </c>
      <c r="DG29" s="123">
        <f t="shared" si="32"/>
        <v>-10</v>
      </c>
      <c r="DH29" s="123">
        <f t="shared" si="33"/>
        <v>0</v>
      </c>
      <c r="DI29" s="123">
        <f t="shared" si="34"/>
        <v>0</v>
      </c>
      <c r="DJ29" s="123">
        <f t="shared" si="35"/>
        <v>-173.26900000000001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-199.32300000000001</v>
      </c>
      <c r="G30" s="124">
        <v>-199.32300000000001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199.32300000000001</v>
      </c>
      <c r="AF30" s="124">
        <v>0</v>
      </c>
      <c r="AG30" s="124">
        <v>0</v>
      </c>
      <c r="AH30" s="124">
        <v>0</v>
      </c>
      <c r="AI30" s="124">
        <v>199.32300000000001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199.32300000000001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-199.32300000000001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1993.23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1993.23</v>
      </c>
      <c r="DF30" s="123">
        <f t="shared" si="31"/>
        <v>199.32300000000001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-199.32300000000001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-169.154</v>
      </c>
      <c r="G31" s="124">
        <v>-169.154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169.154</v>
      </c>
      <c r="AF31" s="124">
        <v>0</v>
      </c>
      <c r="AG31" s="124">
        <v>0</v>
      </c>
      <c r="AH31" s="124">
        <v>0</v>
      </c>
      <c r="AI31" s="124">
        <v>169.154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169.154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-169.154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1691.54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1691.54</v>
      </c>
      <c r="DF31" s="123">
        <f t="shared" si="31"/>
        <v>169.154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-169.154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-171.119</v>
      </c>
      <c r="G32" s="124">
        <v>-171.119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171.119</v>
      </c>
      <c r="AF32" s="124">
        <v>0</v>
      </c>
      <c r="AG32" s="124">
        <v>0</v>
      </c>
      <c r="AH32" s="124">
        <v>0</v>
      </c>
      <c r="AI32" s="124">
        <v>171.119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171.119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-171.119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1711.19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1711.19</v>
      </c>
      <c r="DF32" s="123">
        <f t="shared" si="31"/>
        <v>171.119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-171.119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-142.268</v>
      </c>
      <c r="G33" s="124">
        <v>-142.268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142.268</v>
      </c>
      <c r="AF33" s="124">
        <v>0</v>
      </c>
      <c r="AG33" s="124">
        <v>0</v>
      </c>
      <c r="AH33" s="124">
        <v>0</v>
      </c>
      <c r="AI33" s="124">
        <v>142.268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142.268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-142.268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1422.68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1422.68</v>
      </c>
      <c r="DF33" s="123">
        <f t="shared" si="31"/>
        <v>142.268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-142.268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-117.61499999999999</v>
      </c>
      <c r="G34" s="124">
        <v>-117.61499999999999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117.61499999999999</v>
      </c>
      <c r="AF34" s="124">
        <v>0</v>
      </c>
      <c r="AG34" s="124">
        <v>0</v>
      </c>
      <c r="AH34" s="124">
        <v>0</v>
      </c>
      <c r="AI34" s="124">
        <v>117.61499999999999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117.61499999999999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-117.61499999999999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1176.1499999999999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1176.1499999999999</v>
      </c>
      <c r="DF34" s="123">
        <f t="shared" si="31"/>
        <v>117.61499999999999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-117.61499999999999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-77.024000000000001</v>
      </c>
      <c r="G35" s="124">
        <v>-77.024000000000001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77.024000000000001</v>
      </c>
      <c r="AF35" s="124">
        <v>0</v>
      </c>
      <c r="AG35" s="124">
        <v>0</v>
      </c>
      <c r="AH35" s="124">
        <v>0</v>
      </c>
      <c r="AI35" s="124">
        <v>77.024000000000001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77.024000000000001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-77.024000000000001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770.24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770.24</v>
      </c>
      <c r="DF35" s="123">
        <f t="shared" si="31"/>
        <v>77.024000000000001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-77.024000000000001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-60.984000000000002</v>
      </c>
      <c r="G36" s="124">
        <v>-60.984000000000002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60.984000000000002</v>
      </c>
      <c r="AF36" s="124">
        <v>0</v>
      </c>
      <c r="AG36" s="124">
        <v>0</v>
      </c>
      <c r="AH36" s="124">
        <v>0</v>
      </c>
      <c r="AI36" s="124">
        <v>60.984000000000002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60.984000000000002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-60.984000000000002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609.84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609.84</v>
      </c>
      <c r="DF36" s="123">
        <f t="shared" si="31"/>
        <v>60.984000000000002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-60.984000000000002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-62.069000000000003</v>
      </c>
      <c r="G37" s="124">
        <v>-62.069000000000003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62.069000000000003</v>
      </c>
      <c r="AF37" s="124">
        <v>0</v>
      </c>
      <c r="AG37" s="124">
        <v>0</v>
      </c>
      <c r="AH37" s="124">
        <v>0</v>
      </c>
      <c r="AI37" s="124">
        <v>62.069000000000003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62.069000000000003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-62.069000000000003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620.69000000000005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620.69000000000005</v>
      </c>
      <c r="DF37" s="123">
        <f t="shared" si="31"/>
        <v>62.069000000000003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-62.069000000000003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-68.114000000000004</v>
      </c>
      <c r="G38" s="124">
        <v>-68.114000000000004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68.114000000000004</v>
      </c>
      <c r="AF38" s="124">
        <v>0</v>
      </c>
      <c r="AG38" s="124">
        <v>0</v>
      </c>
      <c r="AH38" s="124">
        <v>0</v>
      </c>
      <c r="AI38" s="124">
        <v>68.114000000000004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68.114000000000004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-68.114000000000004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681.1400000000001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681.1400000000001</v>
      </c>
      <c r="DF38" s="123">
        <f t="shared" si="31"/>
        <v>68.114000000000004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-68.114000000000004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-19.407</v>
      </c>
      <c r="G39" s="124">
        <v>-19.407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19.407</v>
      </c>
      <c r="AF39" s="124">
        <v>0</v>
      </c>
      <c r="AG39" s="124">
        <v>0</v>
      </c>
      <c r="AH39" s="124">
        <v>0</v>
      </c>
      <c r="AI39" s="124">
        <v>19.407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19.407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-19.407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194.07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194.07</v>
      </c>
      <c r="DF39" s="123">
        <f t="shared" si="31"/>
        <v>19.407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-19.407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-21</v>
      </c>
      <c r="D55" s="124">
        <v>0</v>
      </c>
      <c r="E55" s="124">
        <v>0</v>
      </c>
      <c r="F55" s="124">
        <v>0</v>
      </c>
      <c r="G55" s="124">
        <v>-21</v>
      </c>
      <c r="H55" s="118"/>
      <c r="I55" s="33">
        <v>53</v>
      </c>
      <c r="J55" s="124">
        <v>21</v>
      </c>
      <c r="K55" s="124">
        <v>0</v>
      </c>
      <c r="L55" s="124">
        <v>0</v>
      </c>
      <c r="M55" s="124">
        <v>0</v>
      </c>
      <c r="N55" s="124">
        <v>21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21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210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210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21</v>
      </c>
      <c r="DG55" s="123">
        <f t="shared" si="32"/>
        <v>-21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-46</v>
      </c>
      <c r="D56" s="124">
        <v>0</v>
      </c>
      <c r="E56" s="124">
        <v>0</v>
      </c>
      <c r="F56" s="124">
        <v>0</v>
      </c>
      <c r="G56" s="124">
        <v>-46</v>
      </c>
      <c r="H56" s="118"/>
      <c r="I56" s="33">
        <v>54</v>
      </c>
      <c r="J56" s="124">
        <v>46</v>
      </c>
      <c r="K56" s="124">
        <v>0</v>
      </c>
      <c r="L56" s="124">
        <v>0</v>
      </c>
      <c r="M56" s="124">
        <v>0</v>
      </c>
      <c r="N56" s="124">
        <v>46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46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-46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460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460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46</v>
      </c>
      <c r="DG56" s="123">
        <f t="shared" si="32"/>
        <v>-46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-50</v>
      </c>
      <c r="D57" s="124">
        <v>0</v>
      </c>
      <c r="E57" s="124">
        <v>0</v>
      </c>
      <c r="F57" s="124">
        <v>0</v>
      </c>
      <c r="G57" s="124">
        <v>-50</v>
      </c>
      <c r="H57" s="118"/>
      <c r="I57" s="33">
        <v>55</v>
      </c>
      <c r="J57" s="124">
        <v>50</v>
      </c>
      <c r="K57" s="124">
        <v>0</v>
      </c>
      <c r="L57" s="124">
        <v>0</v>
      </c>
      <c r="M57" s="124">
        <v>0</v>
      </c>
      <c r="N57" s="124">
        <v>50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50</v>
      </c>
      <c r="DG57" s="123">
        <f t="shared" si="32"/>
        <v>-50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-39</v>
      </c>
      <c r="D58" s="124">
        <v>0</v>
      </c>
      <c r="E58" s="124">
        <v>0</v>
      </c>
      <c r="F58" s="124">
        <v>0</v>
      </c>
      <c r="G58" s="124">
        <v>-39</v>
      </c>
      <c r="H58" s="118"/>
      <c r="I58" s="33">
        <v>56</v>
      </c>
      <c r="J58" s="124">
        <v>39</v>
      </c>
      <c r="K58" s="124">
        <v>0</v>
      </c>
      <c r="L58" s="124">
        <v>0</v>
      </c>
      <c r="M58" s="124">
        <v>0</v>
      </c>
      <c r="N58" s="124">
        <v>39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39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390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390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39</v>
      </c>
      <c r="DG58" s="123">
        <f t="shared" si="32"/>
        <v>-39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-68</v>
      </c>
      <c r="D59" s="124">
        <v>0</v>
      </c>
      <c r="E59" s="124">
        <v>0</v>
      </c>
      <c r="F59" s="124">
        <v>0</v>
      </c>
      <c r="G59" s="124">
        <v>-68</v>
      </c>
      <c r="H59" s="118"/>
      <c r="I59" s="33">
        <v>57</v>
      </c>
      <c r="J59" s="124">
        <v>68</v>
      </c>
      <c r="K59" s="124">
        <v>0</v>
      </c>
      <c r="L59" s="124">
        <v>0</v>
      </c>
      <c r="M59" s="124">
        <v>0</v>
      </c>
      <c r="N59" s="124">
        <v>68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68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-68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680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680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68</v>
      </c>
      <c r="DG59" s="123">
        <f t="shared" si="32"/>
        <v>-68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-47</v>
      </c>
      <c r="D60" s="124">
        <v>0</v>
      </c>
      <c r="E60" s="124">
        <v>0</v>
      </c>
      <c r="F60" s="124">
        <v>0</v>
      </c>
      <c r="G60" s="124">
        <v>-47</v>
      </c>
      <c r="H60" s="118"/>
      <c r="I60" s="33">
        <v>58</v>
      </c>
      <c r="J60" s="124">
        <v>47</v>
      </c>
      <c r="K60" s="124">
        <v>0</v>
      </c>
      <c r="L60" s="124">
        <v>0</v>
      </c>
      <c r="M60" s="124">
        <v>0</v>
      </c>
      <c r="N60" s="124">
        <v>47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47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-47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470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470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47</v>
      </c>
      <c r="DG60" s="123">
        <f t="shared" si="32"/>
        <v>-47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-35</v>
      </c>
      <c r="D61" s="124">
        <v>0</v>
      </c>
      <c r="E61" s="124">
        <v>0</v>
      </c>
      <c r="F61" s="124">
        <v>0</v>
      </c>
      <c r="G61" s="124">
        <v>-35</v>
      </c>
      <c r="H61" s="118"/>
      <c r="I61" s="33">
        <v>59</v>
      </c>
      <c r="J61" s="124">
        <v>35</v>
      </c>
      <c r="K61" s="124">
        <v>0</v>
      </c>
      <c r="L61" s="124">
        <v>0</v>
      </c>
      <c r="M61" s="124">
        <v>0</v>
      </c>
      <c r="N61" s="124">
        <v>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-35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350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35</v>
      </c>
      <c r="DG61" s="123">
        <f t="shared" si="32"/>
        <v>-35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-19</v>
      </c>
      <c r="D65" s="124">
        <v>0</v>
      </c>
      <c r="E65" s="124">
        <v>0</v>
      </c>
      <c r="F65" s="124">
        <v>0</v>
      </c>
      <c r="G65" s="124">
        <v>-19</v>
      </c>
      <c r="H65" s="118"/>
      <c r="I65" s="33">
        <v>63</v>
      </c>
      <c r="J65" s="124">
        <v>19</v>
      </c>
      <c r="K65" s="124">
        <v>0</v>
      </c>
      <c r="L65" s="124">
        <v>0</v>
      </c>
      <c r="M65" s="124">
        <v>0</v>
      </c>
      <c r="N65" s="124">
        <v>19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190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19</v>
      </c>
      <c r="DG65" s="123">
        <f t="shared" si="32"/>
        <v>-19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-75</v>
      </c>
      <c r="D66" s="124">
        <v>0</v>
      </c>
      <c r="E66" s="124">
        <v>0</v>
      </c>
      <c r="F66" s="124">
        <v>0</v>
      </c>
      <c r="G66" s="124">
        <v>-75</v>
      </c>
      <c r="H66" s="118"/>
      <c r="I66" s="33">
        <v>64</v>
      </c>
      <c r="J66" s="124">
        <v>75</v>
      </c>
      <c r="K66" s="124">
        <v>0</v>
      </c>
      <c r="L66" s="124">
        <v>0</v>
      </c>
      <c r="M66" s="124">
        <v>0</v>
      </c>
      <c r="N66" s="124">
        <v>75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75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-75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750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750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75</v>
      </c>
      <c r="DG66" s="123">
        <f t="shared" si="32"/>
        <v>-75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-20</v>
      </c>
      <c r="D67" s="124">
        <v>0</v>
      </c>
      <c r="E67" s="124">
        <v>0</v>
      </c>
      <c r="F67" s="124">
        <v>0</v>
      </c>
      <c r="G67" s="124">
        <v>-20</v>
      </c>
      <c r="H67" s="118"/>
      <c r="I67" s="33">
        <v>65</v>
      </c>
      <c r="J67" s="124">
        <v>20</v>
      </c>
      <c r="K67" s="124">
        <v>0</v>
      </c>
      <c r="L67" s="124">
        <v>0</v>
      </c>
      <c r="M67" s="124">
        <v>0</v>
      </c>
      <c r="N67" s="124">
        <v>20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20</v>
      </c>
      <c r="DG67" s="123">
        <f t="shared" si="32"/>
        <v>-20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-19.050999999999998</v>
      </c>
      <c r="D68" s="124">
        <v>0</v>
      </c>
      <c r="E68" s="124">
        <v>0</v>
      </c>
      <c r="F68" s="124">
        <v>-25.949000000000002</v>
      </c>
      <c r="G68" s="124">
        <v>-45</v>
      </c>
      <c r="H68" s="118"/>
      <c r="I68" s="33">
        <v>66</v>
      </c>
      <c r="J68" s="124">
        <v>19.050999999999998</v>
      </c>
      <c r="K68" s="124">
        <v>0</v>
      </c>
      <c r="L68" s="124">
        <v>0</v>
      </c>
      <c r="M68" s="124">
        <v>0</v>
      </c>
      <c r="N68" s="124">
        <v>19.050999999999998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25.949000000000002</v>
      </c>
      <c r="AF68" s="124">
        <v>0</v>
      </c>
      <c r="AG68" s="124">
        <v>0</v>
      </c>
      <c r="AH68" s="124">
        <v>0</v>
      </c>
      <c r="AI68" s="124">
        <v>25.949000000000002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19.050999999999998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-19.050999999999998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25.949000000000002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-25.949000000000002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190.51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190.51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259.49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259.49</v>
      </c>
      <c r="DF68" s="123">
        <f t="shared" ref="DF68:DF99" si="59">AR68+AU68+BB68+BI68+BP68</f>
        <v>45</v>
      </c>
      <c r="DG68" s="123">
        <f t="shared" ref="DG68:DG99" si="60">AY68+AN68+BC68+BJ68+BQ68</f>
        <v>-19.050999999999998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-25.949000000000002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-27.942</v>
      </c>
      <c r="D69" s="124">
        <v>0</v>
      </c>
      <c r="E69" s="124">
        <v>0</v>
      </c>
      <c r="F69" s="124">
        <v>-38.058</v>
      </c>
      <c r="G69" s="124">
        <v>-66</v>
      </c>
      <c r="H69" s="118"/>
      <c r="I69" s="33">
        <v>67</v>
      </c>
      <c r="J69" s="124">
        <v>27.942</v>
      </c>
      <c r="K69" s="124">
        <v>0</v>
      </c>
      <c r="L69" s="124">
        <v>0</v>
      </c>
      <c r="M69" s="124">
        <v>0</v>
      </c>
      <c r="N69" s="124">
        <v>27.942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38.058</v>
      </c>
      <c r="AF69" s="124">
        <v>0</v>
      </c>
      <c r="AG69" s="124">
        <v>0</v>
      </c>
      <c r="AH69" s="124">
        <v>0</v>
      </c>
      <c r="AI69" s="124">
        <v>38.058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27.942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-27.942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38.058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-38.058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279.42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279.42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380.58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380.58</v>
      </c>
      <c r="DF69" s="123">
        <f t="shared" si="59"/>
        <v>66</v>
      </c>
      <c r="DG69" s="123">
        <f t="shared" si="60"/>
        <v>-27.942</v>
      </c>
      <c r="DH69" s="123">
        <f t="shared" si="61"/>
        <v>0</v>
      </c>
      <c r="DI69" s="123">
        <f t="shared" si="62"/>
        <v>0</v>
      </c>
      <c r="DJ69" s="123">
        <f t="shared" si="63"/>
        <v>-38.058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-54.19</v>
      </c>
      <c r="D70" s="124">
        <v>0</v>
      </c>
      <c r="E70" s="124">
        <v>0</v>
      </c>
      <c r="F70" s="124">
        <v>-73.81</v>
      </c>
      <c r="G70" s="124">
        <v>-128</v>
      </c>
      <c r="H70" s="118"/>
      <c r="I70" s="33">
        <v>68</v>
      </c>
      <c r="J70" s="124">
        <v>54.19</v>
      </c>
      <c r="K70" s="124">
        <v>0</v>
      </c>
      <c r="L70" s="124">
        <v>0</v>
      </c>
      <c r="M70" s="124">
        <v>0</v>
      </c>
      <c r="N70" s="124">
        <v>54.19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73.81</v>
      </c>
      <c r="AF70" s="124">
        <v>0</v>
      </c>
      <c r="AG70" s="124">
        <v>0</v>
      </c>
      <c r="AH70" s="124">
        <v>0</v>
      </c>
      <c r="AI70" s="124">
        <v>73.81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54.19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-54.19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73.81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-73.81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541.9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541.9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738.1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738.1</v>
      </c>
      <c r="DF70" s="123">
        <f t="shared" si="59"/>
        <v>128</v>
      </c>
      <c r="DG70" s="123">
        <f t="shared" si="60"/>
        <v>-54.19</v>
      </c>
      <c r="DH70" s="123">
        <f t="shared" si="61"/>
        <v>0</v>
      </c>
      <c r="DI70" s="123">
        <f t="shared" si="62"/>
        <v>0</v>
      </c>
      <c r="DJ70" s="123">
        <f t="shared" si="63"/>
        <v>-73.81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-32</v>
      </c>
      <c r="D71" s="124">
        <v>0</v>
      </c>
      <c r="E71" s="124">
        <v>0</v>
      </c>
      <c r="F71" s="124">
        <v>0</v>
      </c>
      <c r="G71" s="124">
        <v>-32</v>
      </c>
      <c r="H71" s="118"/>
      <c r="I71" s="33">
        <v>69</v>
      </c>
      <c r="J71" s="124">
        <v>32</v>
      </c>
      <c r="K71" s="124">
        <v>0</v>
      </c>
      <c r="L71" s="124">
        <v>0</v>
      </c>
      <c r="M71" s="124">
        <v>0</v>
      </c>
      <c r="N71" s="124">
        <v>32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32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-32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320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320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32</v>
      </c>
      <c r="DG71" s="123">
        <f t="shared" si="60"/>
        <v>-32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-30</v>
      </c>
      <c r="D72" s="124">
        <v>0</v>
      </c>
      <c r="E72" s="124">
        <v>0</v>
      </c>
      <c r="F72" s="124">
        <v>-116.806</v>
      </c>
      <c r="G72" s="124">
        <v>-146.80600000000001</v>
      </c>
      <c r="H72" s="118"/>
      <c r="I72" s="33">
        <v>70</v>
      </c>
      <c r="J72" s="124">
        <v>30</v>
      </c>
      <c r="K72" s="124">
        <v>0</v>
      </c>
      <c r="L72" s="124">
        <v>0</v>
      </c>
      <c r="M72" s="124">
        <v>0</v>
      </c>
      <c r="N72" s="124">
        <v>30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116.806</v>
      </c>
      <c r="AF72" s="124">
        <v>0</v>
      </c>
      <c r="AG72" s="124">
        <v>0</v>
      </c>
      <c r="AH72" s="124">
        <v>0</v>
      </c>
      <c r="AI72" s="124">
        <v>116.806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116.806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-116.806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1168.06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1168.06</v>
      </c>
      <c r="DF72" s="123">
        <f t="shared" si="59"/>
        <v>146.80599999999998</v>
      </c>
      <c r="DG72" s="123">
        <f t="shared" si="60"/>
        <v>-30</v>
      </c>
      <c r="DH72" s="123">
        <f t="shared" si="61"/>
        <v>0</v>
      </c>
      <c r="DI72" s="123">
        <f t="shared" si="62"/>
        <v>0</v>
      </c>
      <c r="DJ72" s="123">
        <f t="shared" si="63"/>
        <v>-116.806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-30</v>
      </c>
      <c r="D73" s="124">
        <v>0</v>
      </c>
      <c r="E73" s="124">
        <v>0</v>
      </c>
      <c r="F73" s="124">
        <v>-123</v>
      </c>
      <c r="G73" s="124">
        <v>-153</v>
      </c>
      <c r="H73" s="118"/>
      <c r="I73" s="33">
        <v>71</v>
      </c>
      <c r="J73" s="124">
        <v>30</v>
      </c>
      <c r="K73" s="124">
        <v>0</v>
      </c>
      <c r="L73" s="124">
        <v>0</v>
      </c>
      <c r="M73" s="124">
        <v>0</v>
      </c>
      <c r="N73" s="124">
        <v>30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123</v>
      </c>
      <c r="AF73" s="124">
        <v>0</v>
      </c>
      <c r="AG73" s="124">
        <v>0</v>
      </c>
      <c r="AH73" s="124">
        <v>0</v>
      </c>
      <c r="AI73" s="124">
        <v>123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1230</v>
      </c>
      <c r="DF73" s="123">
        <f t="shared" si="59"/>
        <v>153</v>
      </c>
      <c r="DG73" s="123">
        <f t="shared" si="60"/>
        <v>-30</v>
      </c>
      <c r="DH73" s="123">
        <f t="shared" si="61"/>
        <v>0</v>
      </c>
      <c r="DI73" s="123">
        <f t="shared" si="62"/>
        <v>0</v>
      </c>
      <c r="DJ73" s="123">
        <f t="shared" si="63"/>
        <v>-123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</v>
      </c>
      <c r="D74" s="124">
        <v>0</v>
      </c>
      <c r="E74" s="124">
        <v>0</v>
      </c>
      <c r="F74" s="124">
        <v>-135.24799999999999</v>
      </c>
      <c r="G74" s="124">
        <v>-140.24799999999999</v>
      </c>
      <c r="H74" s="118"/>
      <c r="I74" s="33">
        <v>72</v>
      </c>
      <c r="J74" s="124">
        <v>5</v>
      </c>
      <c r="K74" s="124">
        <v>0</v>
      </c>
      <c r="L74" s="124">
        <v>0</v>
      </c>
      <c r="M74" s="124">
        <v>0</v>
      </c>
      <c r="N74" s="124">
        <v>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135.24799999999999</v>
      </c>
      <c r="AF74" s="124">
        <v>0</v>
      </c>
      <c r="AG74" s="124">
        <v>0</v>
      </c>
      <c r="AH74" s="124">
        <v>0</v>
      </c>
      <c r="AI74" s="124">
        <v>135.24799999999999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135.24799999999999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-135.24799999999999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1352.48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1352.48</v>
      </c>
      <c r="DF74" s="123">
        <f t="shared" si="59"/>
        <v>140.24799999999999</v>
      </c>
      <c r="DG74" s="123">
        <f t="shared" si="60"/>
        <v>-5</v>
      </c>
      <c r="DH74" s="123">
        <f t="shared" si="61"/>
        <v>0</v>
      </c>
      <c r="DI74" s="123">
        <f t="shared" si="62"/>
        <v>0</v>
      </c>
      <c r="DJ74" s="123">
        <f t="shared" si="63"/>
        <v>-135.24799999999999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-22.861999999999998</v>
      </c>
      <c r="D75" s="124">
        <v>0</v>
      </c>
      <c r="E75" s="124">
        <v>0</v>
      </c>
      <c r="F75" s="124">
        <v>-31.138000000000002</v>
      </c>
      <c r="G75" s="124">
        <v>-54</v>
      </c>
      <c r="H75" s="118"/>
      <c r="I75" s="33">
        <v>73</v>
      </c>
      <c r="J75" s="124">
        <v>22.861999999999998</v>
      </c>
      <c r="K75" s="124">
        <v>0</v>
      </c>
      <c r="L75" s="124">
        <v>0</v>
      </c>
      <c r="M75" s="124">
        <v>0</v>
      </c>
      <c r="N75" s="124">
        <v>22.861999999999998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31.138000000000002</v>
      </c>
      <c r="AF75" s="124">
        <v>0</v>
      </c>
      <c r="AG75" s="124">
        <v>0</v>
      </c>
      <c r="AH75" s="124">
        <v>0</v>
      </c>
      <c r="AI75" s="124">
        <v>31.138000000000002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22.861999999999998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-22.861999999999998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31.138000000000002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-31.138000000000002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228.61999999999998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228.61999999999998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311.38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311.38</v>
      </c>
      <c r="DF75" s="123">
        <f t="shared" si="59"/>
        <v>54</v>
      </c>
      <c r="DG75" s="123">
        <f t="shared" si="60"/>
        <v>-22.861999999999998</v>
      </c>
      <c r="DH75" s="123">
        <f t="shared" si="61"/>
        <v>0</v>
      </c>
      <c r="DI75" s="123">
        <f t="shared" si="62"/>
        <v>0</v>
      </c>
      <c r="DJ75" s="123">
        <f t="shared" si="63"/>
        <v>-31.138000000000002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-31.751999999999999</v>
      </c>
      <c r="D76" s="124">
        <v>0</v>
      </c>
      <c r="E76" s="124">
        <v>0</v>
      </c>
      <c r="F76" s="124">
        <v>-43.247999999999998</v>
      </c>
      <c r="G76" s="124">
        <v>-75</v>
      </c>
      <c r="H76" s="118"/>
      <c r="I76" s="33">
        <v>74</v>
      </c>
      <c r="J76" s="124">
        <v>31.751999999999999</v>
      </c>
      <c r="K76" s="124">
        <v>0</v>
      </c>
      <c r="L76" s="124">
        <v>0</v>
      </c>
      <c r="M76" s="124">
        <v>0</v>
      </c>
      <c r="N76" s="124">
        <v>31.751999999999999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43.247999999999998</v>
      </c>
      <c r="AF76" s="124">
        <v>0</v>
      </c>
      <c r="AG76" s="124">
        <v>0</v>
      </c>
      <c r="AH76" s="124">
        <v>0</v>
      </c>
      <c r="AI76" s="124">
        <v>43.247999999999998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31.751999999999999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-31.751999999999999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43.247999999999998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-43.247999999999998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317.52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317.52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432.47999999999996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432.47999999999996</v>
      </c>
      <c r="DF76" s="123">
        <f t="shared" si="59"/>
        <v>75</v>
      </c>
      <c r="DG76" s="123">
        <f t="shared" si="60"/>
        <v>-31.751999999999999</v>
      </c>
      <c r="DH76" s="123">
        <f t="shared" si="61"/>
        <v>0</v>
      </c>
      <c r="DI76" s="123">
        <f t="shared" si="62"/>
        <v>0</v>
      </c>
      <c r="DJ76" s="123">
        <f t="shared" si="63"/>
        <v>-43.247999999999998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-31.329000000000001</v>
      </c>
      <c r="D77" s="124">
        <v>0</v>
      </c>
      <c r="E77" s="124">
        <v>0</v>
      </c>
      <c r="F77" s="124">
        <v>-42.670999999999999</v>
      </c>
      <c r="G77" s="124">
        <v>-74</v>
      </c>
      <c r="H77" s="118"/>
      <c r="I77" s="33">
        <v>75</v>
      </c>
      <c r="J77" s="124">
        <v>31.329000000000001</v>
      </c>
      <c r="K77" s="124">
        <v>0</v>
      </c>
      <c r="L77" s="124">
        <v>0</v>
      </c>
      <c r="M77" s="124">
        <v>0</v>
      </c>
      <c r="N77" s="124">
        <v>31.329000000000001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42.670999999999999</v>
      </c>
      <c r="AF77" s="124">
        <v>0</v>
      </c>
      <c r="AG77" s="124">
        <v>0</v>
      </c>
      <c r="AH77" s="124">
        <v>0</v>
      </c>
      <c r="AI77" s="124">
        <v>42.670999999999999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31.329000000000001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-31.329000000000001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42.670999999999999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-42.670999999999999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313.29000000000002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313.29000000000002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426.71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426.71</v>
      </c>
      <c r="DF77" s="123">
        <f t="shared" si="59"/>
        <v>74</v>
      </c>
      <c r="DG77" s="123">
        <f t="shared" si="60"/>
        <v>-31.329000000000001</v>
      </c>
      <c r="DH77" s="123">
        <f t="shared" si="61"/>
        <v>0</v>
      </c>
      <c r="DI77" s="123">
        <f t="shared" si="62"/>
        <v>0</v>
      </c>
      <c r="DJ77" s="123">
        <f t="shared" si="63"/>
        <v>-42.670999999999999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-40.643000000000001</v>
      </c>
      <c r="D78" s="124">
        <v>0</v>
      </c>
      <c r="E78" s="124">
        <v>0</v>
      </c>
      <c r="F78" s="124">
        <v>-55.356999999999999</v>
      </c>
      <c r="G78" s="124">
        <v>-96</v>
      </c>
      <c r="H78" s="118"/>
      <c r="I78" s="33">
        <v>76</v>
      </c>
      <c r="J78" s="124">
        <v>40.643000000000001</v>
      </c>
      <c r="K78" s="124">
        <v>0</v>
      </c>
      <c r="L78" s="124">
        <v>0</v>
      </c>
      <c r="M78" s="124">
        <v>0</v>
      </c>
      <c r="N78" s="124">
        <v>40.643000000000001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55.356999999999999</v>
      </c>
      <c r="AF78" s="124">
        <v>0</v>
      </c>
      <c r="AG78" s="124">
        <v>0</v>
      </c>
      <c r="AH78" s="124">
        <v>0</v>
      </c>
      <c r="AI78" s="124">
        <v>55.356999999999999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40.643000000000001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-40.643000000000001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55.356999999999999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-55.356999999999999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406.43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406.43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553.56999999999994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553.56999999999994</v>
      </c>
      <c r="DF78" s="123">
        <f t="shared" si="59"/>
        <v>96</v>
      </c>
      <c r="DG78" s="123">
        <f t="shared" si="60"/>
        <v>-40.643000000000001</v>
      </c>
      <c r="DH78" s="123">
        <f t="shared" si="61"/>
        <v>0</v>
      </c>
      <c r="DI78" s="123">
        <f t="shared" si="62"/>
        <v>0</v>
      </c>
      <c r="DJ78" s="123">
        <f t="shared" si="63"/>
        <v>-55.356999999999999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-40</v>
      </c>
      <c r="D79" s="124">
        <v>0</v>
      </c>
      <c r="E79" s="124">
        <v>0</v>
      </c>
      <c r="F79" s="124">
        <v>-76.308999999999997</v>
      </c>
      <c r="G79" s="124">
        <v>-116.309</v>
      </c>
      <c r="H79" s="118"/>
      <c r="I79" s="33">
        <v>77</v>
      </c>
      <c r="J79" s="124">
        <v>40</v>
      </c>
      <c r="K79" s="124">
        <v>0</v>
      </c>
      <c r="L79" s="124">
        <v>0</v>
      </c>
      <c r="M79" s="124">
        <v>0</v>
      </c>
      <c r="N79" s="124">
        <v>40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76.308999999999997</v>
      </c>
      <c r="AF79" s="124">
        <v>0</v>
      </c>
      <c r="AG79" s="124">
        <v>0</v>
      </c>
      <c r="AH79" s="124">
        <v>0</v>
      </c>
      <c r="AI79" s="124">
        <v>76.308999999999997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40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-40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76.308999999999997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-76.308999999999997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400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400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763.08999999999992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763.08999999999992</v>
      </c>
      <c r="DF79" s="123">
        <f t="shared" si="59"/>
        <v>116.309</v>
      </c>
      <c r="DG79" s="123">
        <f t="shared" si="60"/>
        <v>-40</v>
      </c>
      <c r="DH79" s="123">
        <f t="shared" si="61"/>
        <v>0</v>
      </c>
      <c r="DI79" s="123">
        <f t="shared" si="62"/>
        <v>0</v>
      </c>
      <c r="DJ79" s="123">
        <f t="shared" si="63"/>
        <v>-76.308999999999997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-45</v>
      </c>
      <c r="D80" s="124">
        <v>0</v>
      </c>
      <c r="E80" s="124">
        <v>0</v>
      </c>
      <c r="F80" s="124">
        <v>-72.757000000000005</v>
      </c>
      <c r="G80" s="124">
        <v>-117.75700000000001</v>
      </c>
      <c r="H80" s="118"/>
      <c r="I80" s="33">
        <v>78</v>
      </c>
      <c r="J80" s="124">
        <v>45</v>
      </c>
      <c r="K80" s="124">
        <v>0</v>
      </c>
      <c r="L80" s="124">
        <v>0</v>
      </c>
      <c r="M80" s="124">
        <v>0</v>
      </c>
      <c r="N80" s="124">
        <v>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72.757000000000005</v>
      </c>
      <c r="AF80" s="124">
        <v>0</v>
      </c>
      <c r="AG80" s="124">
        <v>0</v>
      </c>
      <c r="AH80" s="124">
        <v>0</v>
      </c>
      <c r="AI80" s="124">
        <v>72.757000000000005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72.757000000000005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-72.757000000000005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727.57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727.57</v>
      </c>
      <c r="DF80" s="123">
        <f t="shared" si="59"/>
        <v>117.75700000000001</v>
      </c>
      <c r="DG80" s="123">
        <f t="shared" si="60"/>
        <v>-45</v>
      </c>
      <c r="DH80" s="123">
        <f t="shared" si="61"/>
        <v>0</v>
      </c>
      <c r="DI80" s="123">
        <f t="shared" si="62"/>
        <v>0</v>
      </c>
      <c r="DJ80" s="123">
        <f t="shared" si="63"/>
        <v>-72.757000000000005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-45</v>
      </c>
      <c r="D81" s="124">
        <v>0</v>
      </c>
      <c r="E81" s="124">
        <v>0</v>
      </c>
      <c r="F81" s="124">
        <v>-73.965999999999994</v>
      </c>
      <c r="G81" s="124">
        <v>-118.96599999999999</v>
      </c>
      <c r="H81" s="118"/>
      <c r="I81" s="33">
        <v>79</v>
      </c>
      <c r="J81" s="124">
        <v>45</v>
      </c>
      <c r="K81" s="124">
        <v>0</v>
      </c>
      <c r="L81" s="124">
        <v>0</v>
      </c>
      <c r="M81" s="124">
        <v>0</v>
      </c>
      <c r="N81" s="124">
        <v>45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73.965999999999994</v>
      </c>
      <c r="AF81" s="124">
        <v>0</v>
      </c>
      <c r="AG81" s="124">
        <v>0</v>
      </c>
      <c r="AH81" s="124">
        <v>0</v>
      </c>
      <c r="AI81" s="124">
        <v>73.965999999999994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73.965999999999994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-73.965999999999994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739.66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739.66</v>
      </c>
      <c r="DF81" s="123">
        <f t="shared" si="59"/>
        <v>118.96599999999999</v>
      </c>
      <c r="DG81" s="123">
        <f t="shared" si="60"/>
        <v>-45</v>
      </c>
      <c r="DH81" s="123">
        <f t="shared" si="61"/>
        <v>0</v>
      </c>
      <c r="DI81" s="123">
        <f t="shared" si="62"/>
        <v>0</v>
      </c>
      <c r="DJ81" s="123">
        <f t="shared" si="63"/>
        <v>-73.965999999999994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-60</v>
      </c>
      <c r="D82" s="124">
        <v>0</v>
      </c>
      <c r="E82" s="124">
        <v>0</v>
      </c>
      <c r="F82" s="124">
        <v>-64.975999999999999</v>
      </c>
      <c r="G82" s="124">
        <v>-124.976</v>
      </c>
      <c r="H82" s="118"/>
      <c r="I82" s="33">
        <v>80</v>
      </c>
      <c r="J82" s="124">
        <v>60</v>
      </c>
      <c r="K82" s="124">
        <v>0</v>
      </c>
      <c r="L82" s="124">
        <v>0</v>
      </c>
      <c r="M82" s="124">
        <v>0</v>
      </c>
      <c r="N82" s="124">
        <v>60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64.975999999999999</v>
      </c>
      <c r="AF82" s="124">
        <v>0</v>
      </c>
      <c r="AG82" s="124">
        <v>0</v>
      </c>
      <c r="AH82" s="124">
        <v>0</v>
      </c>
      <c r="AI82" s="124">
        <v>64.975999999999999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64.975999999999999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-64.975999999999999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649.76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649.76</v>
      </c>
      <c r="DF82" s="123">
        <f t="shared" si="59"/>
        <v>124.976</v>
      </c>
      <c r="DG82" s="123">
        <f t="shared" si="60"/>
        <v>-60</v>
      </c>
      <c r="DH82" s="123">
        <f t="shared" si="61"/>
        <v>0</v>
      </c>
      <c r="DI82" s="123">
        <f t="shared" si="62"/>
        <v>0</v>
      </c>
      <c r="DJ82" s="123">
        <f t="shared" si="63"/>
        <v>-64.975999999999999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-70</v>
      </c>
      <c r="D83" s="124">
        <v>0</v>
      </c>
      <c r="E83" s="124">
        <v>0</v>
      </c>
      <c r="F83" s="124">
        <v>-82.86</v>
      </c>
      <c r="G83" s="124">
        <v>-152.86000000000001</v>
      </c>
      <c r="H83" s="118"/>
      <c r="I83" s="33">
        <v>81</v>
      </c>
      <c r="J83" s="124">
        <v>70</v>
      </c>
      <c r="K83" s="124">
        <v>0</v>
      </c>
      <c r="L83" s="124">
        <v>0</v>
      </c>
      <c r="M83" s="124">
        <v>0</v>
      </c>
      <c r="N83" s="124">
        <v>70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82.86</v>
      </c>
      <c r="AF83" s="124">
        <v>0</v>
      </c>
      <c r="AG83" s="124">
        <v>0</v>
      </c>
      <c r="AH83" s="124">
        <v>0</v>
      </c>
      <c r="AI83" s="124">
        <v>82.86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82.86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-82.86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828.6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828.6</v>
      </c>
      <c r="DF83" s="123">
        <f t="shared" si="59"/>
        <v>152.86000000000001</v>
      </c>
      <c r="DG83" s="123">
        <f t="shared" si="60"/>
        <v>-70</v>
      </c>
      <c r="DH83" s="123">
        <f t="shared" si="61"/>
        <v>0</v>
      </c>
      <c r="DI83" s="123">
        <f t="shared" si="62"/>
        <v>0</v>
      </c>
      <c r="DJ83" s="123">
        <f t="shared" si="63"/>
        <v>-82.86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-70</v>
      </c>
      <c r="D84" s="124">
        <v>0</v>
      </c>
      <c r="E84" s="124">
        <v>0</v>
      </c>
      <c r="F84" s="124">
        <v>-104.66</v>
      </c>
      <c r="G84" s="124">
        <v>-174.66</v>
      </c>
      <c r="H84" s="118"/>
      <c r="I84" s="33">
        <v>82</v>
      </c>
      <c r="J84" s="124">
        <v>70</v>
      </c>
      <c r="K84" s="124">
        <v>0</v>
      </c>
      <c r="L84" s="124">
        <v>0</v>
      </c>
      <c r="M84" s="124">
        <v>0</v>
      </c>
      <c r="N84" s="124">
        <v>70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104.66</v>
      </c>
      <c r="AF84" s="124">
        <v>0</v>
      </c>
      <c r="AG84" s="124">
        <v>0</v>
      </c>
      <c r="AH84" s="124">
        <v>0</v>
      </c>
      <c r="AI84" s="124">
        <v>104.66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70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-70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104.66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-104.66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700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700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1046.5999999999999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1046.5999999999999</v>
      </c>
      <c r="DF84" s="123">
        <f t="shared" si="59"/>
        <v>174.66</v>
      </c>
      <c r="DG84" s="123">
        <f t="shared" si="60"/>
        <v>-70</v>
      </c>
      <c r="DH84" s="123">
        <f t="shared" si="61"/>
        <v>0</v>
      </c>
      <c r="DI84" s="123">
        <f t="shared" si="62"/>
        <v>0</v>
      </c>
      <c r="DJ84" s="123">
        <f t="shared" si="63"/>
        <v>-104.66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-84.248999999999995</v>
      </c>
      <c r="D85" s="124">
        <v>0</v>
      </c>
      <c r="E85" s="124">
        <v>0</v>
      </c>
      <c r="F85" s="124">
        <v>-114.751</v>
      </c>
      <c r="G85" s="124">
        <v>-199</v>
      </c>
      <c r="H85" s="118"/>
      <c r="I85" s="33">
        <v>83</v>
      </c>
      <c r="J85" s="124">
        <v>84.248999999999995</v>
      </c>
      <c r="K85" s="124">
        <v>0</v>
      </c>
      <c r="L85" s="124">
        <v>0</v>
      </c>
      <c r="M85" s="124">
        <v>0</v>
      </c>
      <c r="N85" s="124">
        <v>84.248999999999995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114.751</v>
      </c>
      <c r="AF85" s="124">
        <v>0</v>
      </c>
      <c r="AG85" s="124">
        <v>0</v>
      </c>
      <c r="AH85" s="124">
        <v>0</v>
      </c>
      <c r="AI85" s="124">
        <v>114.751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84.248999999999995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-84.248999999999995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114.751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-114.751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842.49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842.49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1147.51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1147.51</v>
      </c>
      <c r="DF85" s="123">
        <f t="shared" si="59"/>
        <v>199</v>
      </c>
      <c r="DG85" s="123">
        <f t="shared" si="60"/>
        <v>-84.248999999999995</v>
      </c>
      <c r="DH85" s="123">
        <f t="shared" si="61"/>
        <v>0</v>
      </c>
      <c r="DI85" s="123">
        <f t="shared" si="62"/>
        <v>0</v>
      </c>
      <c r="DJ85" s="123">
        <f t="shared" si="63"/>
        <v>-114.751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-80.016000000000005</v>
      </c>
      <c r="D86" s="124">
        <v>0</v>
      </c>
      <c r="E86" s="124">
        <v>0</v>
      </c>
      <c r="F86" s="124">
        <v>-108.98399999999999</v>
      </c>
      <c r="G86" s="124">
        <v>-189</v>
      </c>
      <c r="H86" s="118"/>
      <c r="I86" s="33">
        <v>84</v>
      </c>
      <c r="J86" s="124">
        <v>80.016000000000005</v>
      </c>
      <c r="K86" s="124">
        <v>0</v>
      </c>
      <c r="L86" s="124">
        <v>0</v>
      </c>
      <c r="M86" s="124">
        <v>0</v>
      </c>
      <c r="N86" s="124">
        <v>80.016000000000005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108.98399999999999</v>
      </c>
      <c r="AF86" s="124">
        <v>0</v>
      </c>
      <c r="AG86" s="124">
        <v>0</v>
      </c>
      <c r="AH86" s="124">
        <v>0</v>
      </c>
      <c r="AI86" s="124">
        <v>108.98399999999999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80.016000000000005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-80.016000000000005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108.98399999999999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-108.98399999999999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800.16000000000008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800.16000000000008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1089.8399999999999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1089.8399999999999</v>
      </c>
      <c r="DF86" s="123">
        <f t="shared" si="59"/>
        <v>189</v>
      </c>
      <c r="DG86" s="123">
        <f t="shared" si="60"/>
        <v>-80.016000000000005</v>
      </c>
      <c r="DH86" s="123">
        <f t="shared" si="61"/>
        <v>0</v>
      </c>
      <c r="DI86" s="123">
        <f t="shared" si="62"/>
        <v>0</v>
      </c>
      <c r="DJ86" s="123">
        <f t="shared" si="63"/>
        <v>-108.98399999999999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-72.394999999999996</v>
      </c>
      <c r="D87" s="124">
        <v>0</v>
      </c>
      <c r="E87" s="124">
        <v>0</v>
      </c>
      <c r="F87" s="124">
        <v>-98.605000000000004</v>
      </c>
      <c r="G87" s="124">
        <v>-171</v>
      </c>
      <c r="H87" s="118"/>
      <c r="I87" s="33">
        <v>85</v>
      </c>
      <c r="J87" s="124">
        <v>72.394999999999996</v>
      </c>
      <c r="K87" s="124">
        <v>0</v>
      </c>
      <c r="L87" s="124">
        <v>0</v>
      </c>
      <c r="M87" s="124">
        <v>0</v>
      </c>
      <c r="N87" s="124">
        <v>72.394999999999996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98.605000000000004</v>
      </c>
      <c r="AF87" s="124">
        <v>0</v>
      </c>
      <c r="AG87" s="124">
        <v>0</v>
      </c>
      <c r="AH87" s="124">
        <v>0</v>
      </c>
      <c r="AI87" s="124">
        <v>98.605000000000004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72.394999999999996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-72.394999999999996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98.605000000000004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-98.605000000000004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723.94999999999993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723.94999999999993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986.05000000000007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986.05000000000007</v>
      </c>
      <c r="DF87" s="123">
        <f t="shared" si="59"/>
        <v>171</v>
      </c>
      <c r="DG87" s="123">
        <f t="shared" si="60"/>
        <v>-72.394999999999996</v>
      </c>
      <c r="DH87" s="123">
        <f t="shared" si="61"/>
        <v>0</v>
      </c>
      <c r="DI87" s="123">
        <f t="shared" si="62"/>
        <v>0</v>
      </c>
      <c r="DJ87" s="123">
        <f t="shared" si="63"/>
        <v>-98.605000000000004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-66.045000000000002</v>
      </c>
      <c r="D88" s="124">
        <v>0</v>
      </c>
      <c r="E88" s="124">
        <v>0</v>
      </c>
      <c r="F88" s="124">
        <v>-89.954999999999998</v>
      </c>
      <c r="G88" s="124">
        <v>-156</v>
      </c>
      <c r="H88" s="118"/>
      <c r="I88" s="33">
        <v>86</v>
      </c>
      <c r="J88" s="124">
        <v>66.045000000000002</v>
      </c>
      <c r="K88" s="124">
        <v>0</v>
      </c>
      <c r="L88" s="124">
        <v>0</v>
      </c>
      <c r="M88" s="124">
        <v>0</v>
      </c>
      <c r="N88" s="124">
        <v>66.045000000000002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89.954999999999998</v>
      </c>
      <c r="AF88" s="124">
        <v>0</v>
      </c>
      <c r="AG88" s="124">
        <v>0</v>
      </c>
      <c r="AH88" s="124">
        <v>0</v>
      </c>
      <c r="AI88" s="124">
        <v>89.954999999999998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66.045000000000002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-66.045000000000002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89.954999999999998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-89.954999999999998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660.45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660.45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899.55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899.55</v>
      </c>
      <c r="DF88" s="123">
        <f t="shared" si="59"/>
        <v>156</v>
      </c>
      <c r="DG88" s="123">
        <f t="shared" si="60"/>
        <v>-66.045000000000002</v>
      </c>
      <c r="DH88" s="123">
        <f t="shared" si="61"/>
        <v>0</v>
      </c>
      <c r="DI88" s="123">
        <f t="shared" si="62"/>
        <v>0</v>
      </c>
      <c r="DJ88" s="123">
        <f t="shared" si="63"/>
        <v>-89.954999999999998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-64.775000000000006</v>
      </c>
      <c r="D89" s="124">
        <v>0</v>
      </c>
      <c r="E89" s="124">
        <v>0</v>
      </c>
      <c r="F89" s="124">
        <v>-88.224999999999994</v>
      </c>
      <c r="G89" s="124">
        <v>-153</v>
      </c>
      <c r="H89" s="118"/>
      <c r="I89" s="33">
        <v>87</v>
      </c>
      <c r="J89" s="124">
        <v>64.775000000000006</v>
      </c>
      <c r="K89" s="124">
        <v>0</v>
      </c>
      <c r="L89" s="124">
        <v>0</v>
      </c>
      <c r="M89" s="124">
        <v>0</v>
      </c>
      <c r="N89" s="124">
        <v>64.775000000000006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88.224999999999994</v>
      </c>
      <c r="AF89" s="124">
        <v>0</v>
      </c>
      <c r="AG89" s="124">
        <v>0</v>
      </c>
      <c r="AH89" s="124">
        <v>0</v>
      </c>
      <c r="AI89" s="124">
        <v>88.224999999999994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64.775000000000006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-64.775000000000006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88.224999999999994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-88.224999999999994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647.75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647.75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882.25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882.25</v>
      </c>
      <c r="DF89" s="123">
        <f t="shared" si="59"/>
        <v>153</v>
      </c>
      <c r="DG89" s="123">
        <f t="shared" si="60"/>
        <v>-64.775000000000006</v>
      </c>
      <c r="DH89" s="123">
        <f t="shared" si="61"/>
        <v>0</v>
      </c>
      <c r="DI89" s="123">
        <f t="shared" si="62"/>
        <v>0</v>
      </c>
      <c r="DJ89" s="123">
        <f t="shared" si="63"/>
        <v>-88.224999999999994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-97</v>
      </c>
      <c r="D90" s="124">
        <v>0</v>
      </c>
      <c r="E90" s="124">
        <v>0</v>
      </c>
      <c r="F90" s="124">
        <v>0</v>
      </c>
      <c r="G90" s="124">
        <v>-97</v>
      </c>
      <c r="H90" s="118"/>
      <c r="I90" s="33">
        <v>88</v>
      </c>
      <c r="J90" s="124">
        <v>97</v>
      </c>
      <c r="K90" s="124">
        <v>0</v>
      </c>
      <c r="L90" s="124">
        <v>0</v>
      </c>
      <c r="M90" s="124">
        <v>0</v>
      </c>
      <c r="N90" s="124">
        <v>97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97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-97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970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970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97</v>
      </c>
      <c r="DG90" s="123">
        <f t="shared" si="60"/>
        <v>-97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-115</v>
      </c>
      <c r="D91" s="124">
        <v>0</v>
      </c>
      <c r="E91" s="124">
        <v>0</v>
      </c>
      <c r="F91" s="124">
        <v>0</v>
      </c>
      <c r="G91" s="124">
        <v>-115</v>
      </c>
      <c r="H91" s="118"/>
      <c r="I91" s="33">
        <v>89</v>
      </c>
      <c r="J91" s="124">
        <v>115</v>
      </c>
      <c r="K91" s="124">
        <v>0</v>
      </c>
      <c r="L91" s="124">
        <v>0</v>
      </c>
      <c r="M91" s="124">
        <v>0</v>
      </c>
      <c r="N91" s="124">
        <v>115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115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-115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1150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1150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115</v>
      </c>
      <c r="DG91" s="123">
        <f t="shared" si="60"/>
        <v>-115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-52.936999999999998</v>
      </c>
      <c r="D92" s="124">
        <v>0</v>
      </c>
      <c r="E92" s="124">
        <v>0</v>
      </c>
      <c r="F92" s="124">
        <v>-12.063000000000001</v>
      </c>
      <c r="G92" s="124">
        <v>-65</v>
      </c>
      <c r="H92" s="118"/>
      <c r="I92" s="33">
        <v>90</v>
      </c>
      <c r="J92" s="124">
        <v>52.936999999999998</v>
      </c>
      <c r="K92" s="124">
        <v>0</v>
      </c>
      <c r="L92" s="124">
        <v>0</v>
      </c>
      <c r="M92" s="124">
        <v>0</v>
      </c>
      <c r="N92" s="124">
        <v>52.936999999999998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12.063000000000001</v>
      </c>
      <c r="AF92" s="124">
        <v>0</v>
      </c>
      <c r="AG92" s="124">
        <v>0</v>
      </c>
      <c r="AH92" s="124">
        <v>0</v>
      </c>
      <c r="AI92" s="124">
        <v>12.063000000000001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52.936999999999998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-52.936999999999998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12.063000000000001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-12.063000000000001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529.37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529.37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120.63000000000001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120.63000000000001</v>
      </c>
      <c r="DF92" s="123">
        <f t="shared" si="59"/>
        <v>65</v>
      </c>
      <c r="DG92" s="123">
        <f t="shared" si="60"/>
        <v>-52.936999999999998</v>
      </c>
      <c r="DH92" s="123">
        <f t="shared" si="61"/>
        <v>0</v>
      </c>
      <c r="DI92" s="123">
        <f t="shared" si="62"/>
        <v>0</v>
      </c>
      <c r="DJ92" s="123">
        <f t="shared" si="63"/>
        <v>-12.063000000000001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-11.007</v>
      </c>
      <c r="D93" s="124">
        <v>0</v>
      </c>
      <c r="E93" s="124">
        <v>0</v>
      </c>
      <c r="F93" s="124">
        <v>-14.993</v>
      </c>
      <c r="G93" s="124">
        <v>-26</v>
      </c>
      <c r="H93" s="118"/>
      <c r="I93" s="33">
        <v>91</v>
      </c>
      <c r="J93" s="124">
        <v>11.007</v>
      </c>
      <c r="K93" s="124">
        <v>0</v>
      </c>
      <c r="L93" s="124">
        <v>0</v>
      </c>
      <c r="M93" s="124">
        <v>0</v>
      </c>
      <c r="N93" s="124">
        <v>11.007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14.993</v>
      </c>
      <c r="AF93" s="124">
        <v>0</v>
      </c>
      <c r="AG93" s="124">
        <v>0</v>
      </c>
      <c r="AH93" s="124">
        <v>0</v>
      </c>
      <c r="AI93" s="124">
        <v>14.993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11.007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-11.007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14.993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-14.993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110.07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110.07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149.93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149.93</v>
      </c>
      <c r="DF93" s="123">
        <f t="shared" si="59"/>
        <v>26</v>
      </c>
      <c r="DG93" s="123">
        <f t="shared" si="60"/>
        <v>-11.007</v>
      </c>
      <c r="DH93" s="123">
        <f t="shared" si="61"/>
        <v>0</v>
      </c>
      <c r="DI93" s="123">
        <f t="shared" si="62"/>
        <v>0</v>
      </c>
      <c r="DJ93" s="123">
        <f t="shared" si="63"/>
        <v>-14.993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0.47004825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-0.47004825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0.75708149999999996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-0.75708149999999996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0.47004825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0.47004825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0.75708149999999974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0.75708149999999974</v>
      </c>
      <c r="DE99" s="128"/>
      <c r="DF99" s="123">
        <f t="shared" si="59"/>
        <v>1.22712975</v>
      </c>
      <c r="DG99" s="123">
        <f t="shared" si="60"/>
        <v>-0.47004825</v>
      </c>
      <c r="DH99" s="123">
        <f t="shared" si="61"/>
        <v>0</v>
      </c>
      <c r="DI99" s="123">
        <f t="shared" si="62"/>
        <v>0</v>
      </c>
      <c r="DJ99" s="123">
        <f t="shared" si="63"/>
        <v>-0.75708149999999996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44949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6.0000000000000001E-3</v>
      </c>
      <c r="Q99" s="85">
        <f t="shared" si="27"/>
        <v>6.0000000000000001E-3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6.0000000000000001E-3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44949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18.856000000000002</v>
      </c>
      <c r="C3" s="22">
        <f>B3</f>
        <v>18.856000000000002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7.8836936</v>
      </c>
      <c r="K3" s="23">
        <v>4.5065839999999993</v>
      </c>
      <c r="L3" s="23">
        <v>0</v>
      </c>
      <c r="M3" s="23">
        <v>0.95977039999999991</v>
      </c>
      <c r="N3" s="23">
        <v>5.5059519999999997</v>
      </c>
      <c r="O3" s="23">
        <f t="shared" ref="O3" si="0">$C3*I3/$I3</f>
        <v>18.856000000000002</v>
      </c>
      <c r="P3" s="24"/>
      <c r="Q3" s="81">
        <f>O3+P3</f>
        <v>18.856000000000002</v>
      </c>
      <c r="S3" s="78">
        <f t="shared" ref="S3:S66" si="1">J3</f>
        <v>7.8836936</v>
      </c>
      <c r="T3" s="78">
        <f t="shared" ref="T3:T66" si="2">K3</f>
        <v>4.5065839999999993</v>
      </c>
      <c r="U3" s="78">
        <f t="shared" ref="U3:U66" si="3">L3</f>
        <v>0</v>
      </c>
      <c r="V3" s="78">
        <f t="shared" ref="V3:V66" si="4">M3</f>
        <v>0.95977039999999991</v>
      </c>
      <c r="W3" s="78">
        <f t="shared" ref="W3:W66" si="5">N3</f>
        <v>5.5059519999999997</v>
      </c>
    </row>
    <row r="4" spans="1:23">
      <c r="A4" s="8" t="s">
        <v>46</v>
      </c>
      <c r="B4" s="22">
        <v>19.776</v>
      </c>
      <c r="C4" s="22">
        <f t="shared" ref="C4:C67" si="6">B4</f>
        <v>19.776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8.2683455999999982</v>
      </c>
      <c r="K4" s="23">
        <v>4.7264639999999991</v>
      </c>
      <c r="L4" s="23">
        <v>0</v>
      </c>
      <c r="M4" s="23">
        <v>1.0065983999999999</v>
      </c>
      <c r="N4" s="23">
        <v>5.7745919999999993</v>
      </c>
      <c r="O4" s="23">
        <f t="shared" ref="O4:O67" si="8">$C4*I4/$I4</f>
        <v>19.776</v>
      </c>
      <c r="P4" s="24"/>
      <c r="Q4" s="81">
        <f t="shared" ref="Q4:Q67" si="9">O4+P4</f>
        <v>19.776</v>
      </c>
      <c r="S4" s="78">
        <f t="shared" si="1"/>
        <v>8.2683455999999982</v>
      </c>
      <c r="T4" s="78">
        <f t="shared" si="2"/>
        <v>4.7264639999999991</v>
      </c>
      <c r="U4" s="78">
        <f t="shared" si="3"/>
        <v>0</v>
      </c>
      <c r="V4" s="78">
        <f t="shared" si="4"/>
        <v>1.0065983999999999</v>
      </c>
      <c r="W4" s="78">
        <f t="shared" si="5"/>
        <v>5.7745919999999993</v>
      </c>
    </row>
    <row r="5" spans="1:23">
      <c r="A5" s="8" t="s">
        <v>47</v>
      </c>
      <c r="B5" s="22">
        <v>19.468</v>
      </c>
      <c r="C5" s="22">
        <f t="shared" si="6"/>
        <v>19.468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8.1395707999999996</v>
      </c>
      <c r="K5" s="23">
        <v>4.6528519999999993</v>
      </c>
      <c r="L5" s="23">
        <v>0</v>
      </c>
      <c r="M5" s="23">
        <v>0.99092119999999984</v>
      </c>
      <c r="N5" s="23">
        <v>5.6846559999999995</v>
      </c>
      <c r="O5" s="23">
        <f t="shared" si="8"/>
        <v>19.468</v>
      </c>
      <c r="P5" s="24"/>
      <c r="Q5" s="81">
        <f t="shared" si="9"/>
        <v>19.468</v>
      </c>
      <c r="S5" s="78">
        <f t="shared" si="1"/>
        <v>8.1395707999999996</v>
      </c>
      <c r="T5" s="78">
        <f t="shared" si="2"/>
        <v>4.6528519999999993</v>
      </c>
      <c r="U5" s="78">
        <f t="shared" si="3"/>
        <v>0</v>
      </c>
      <c r="V5" s="78">
        <f t="shared" si="4"/>
        <v>0.99092119999999984</v>
      </c>
      <c r="W5" s="78">
        <f t="shared" si="5"/>
        <v>5.6846559999999995</v>
      </c>
    </row>
    <row r="6" spans="1:23">
      <c r="A6" s="8" t="s">
        <v>48</v>
      </c>
      <c r="B6" s="22">
        <v>19.276</v>
      </c>
      <c r="C6" s="22">
        <f t="shared" si="6"/>
        <v>19.276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8.0592955999999987</v>
      </c>
      <c r="K6" s="23">
        <v>4.6069639999999996</v>
      </c>
      <c r="L6" s="23">
        <v>0</v>
      </c>
      <c r="M6" s="23">
        <v>0.98114839999999992</v>
      </c>
      <c r="N6" s="23">
        <v>5.6285919999999994</v>
      </c>
      <c r="O6" s="23">
        <f t="shared" si="8"/>
        <v>19.276</v>
      </c>
      <c r="P6" s="24"/>
      <c r="Q6" s="81">
        <f t="shared" si="9"/>
        <v>19.276</v>
      </c>
      <c r="S6" s="78">
        <f t="shared" si="1"/>
        <v>8.0592955999999987</v>
      </c>
      <c r="T6" s="78">
        <f t="shared" si="2"/>
        <v>4.6069639999999996</v>
      </c>
      <c r="U6" s="78">
        <f t="shared" si="3"/>
        <v>0</v>
      </c>
      <c r="V6" s="78">
        <f t="shared" si="4"/>
        <v>0.98114839999999992</v>
      </c>
      <c r="W6" s="78">
        <f t="shared" si="5"/>
        <v>5.6285919999999994</v>
      </c>
    </row>
    <row r="7" spans="1:23">
      <c r="A7" s="8" t="s">
        <v>49</v>
      </c>
      <c r="B7" s="22">
        <v>19.315999999999999</v>
      </c>
      <c r="C7" s="22">
        <f t="shared" si="6"/>
        <v>19.315999999999999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8.0760195999999986</v>
      </c>
      <c r="K7" s="23">
        <v>4.6165239999999992</v>
      </c>
      <c r="L7" s="23">
        <v>0</v>
      </c>
      <c r="M7" s="23">
        <v>0.98318439999999985</v>
      </c>
      <c r="N7" s="23">
        <v>5.6402719999999995</v>
      </c>
      <c r="O7" s="23">
        <f t="shared" si="8"/>
        <v>19.315999999999999</v>
      </c>
      <c r="P7" s="24"/>
      <c r="Q7" s="81">
        <f t="shared" si="9"/>
        <v>19.315999999999999</v>
      </c>
      <c r="S7" s="78">
        <f t="shared" si="1"/>
        <v>8.0760195999999986</v>
      </c>
      <c r="T7" s="78">
        <f t="shared" si="2"/>
        <v>4.6165239999999992</v>
      </c>
      <c r="U7" s="78">
        <f t="shared" si="3"/>
        <v>0</v>
      </c>
      <c r="V7" s="78">
        <f t="shared" si="4"/>
        <v>0.98318439999999985</v>
      </c>
      <c r="W7" s="78">
        <f t="shared" si="5"/>
        <v>5.6402719999999995</v>
      </c>
    </row>
    <row r="8" spans="1:23">
      <c r="A8" s="8" t="s">
        <v>50</v>
      </c>
      <c r="B8" s="22">
        <v>19.411999999999999</v>
      </c>
      <c r="C8" s="22">
        <f t="shared" si="6"/>
        <v>19.411999999999999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8.1161571999999982</v>
      </c>
      <c r="K8" s="23">
        <v>4.639467999999999</v>
      </c>
      <c r="L8" s="23">
        <v>0</v>
      </c>
      <c r="M8" s="23">
        <v>0.9880707999999998</v>
      </c>
      <c r="N8" s="23">
        <v>5.6683039999999982</v>
      </c>
      <c r="O8" s="23">
        <f t="shared" si="8"/>
        <v>19.411999999999999</v>
      </c>
      <c r="P8" s="24"/>
      <c r="Q8" s="81">
        <f t="shared" si="9"/>
        <v>19.411999999999999</v>
      </c>
      <c r="S8" s="78">
        <f t="shared" si="1"/>
        <v>8.1161571999999982</v>
      </c>
      <c r="T8" s="78">
        <f t="shared" si="2"/>
        <v>4.639467999999999</v>
      </c>
      <c r="U8" s="78">
        <f t="shared" si="3"/>
        <v>0</v>
      </c>
      <c r="V8" s="78">
        <f t="shared" si="4"/>
        <v>0.9880707999999998</v>
      </c>
      <c r="W8" s="78">
        <f t="shared" si="5"/>
        <v>5.6683039999999982</v>
      </c>
    </row>
    <row r="9" spans="1:23">
      <c r="A9" s="8" t="s">
        <v>51</v>
      </c>
      <c r="B9" s="22">
        <v>19.795999999999999</v>
      </c>
      <c r="C9" s="22">
        <f t="shared" si="6"/>
        <v>19.795999999999999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8.2767075999999982</v>
      </c>
      <c r="K9" s="23">
        <v>4.7312439999999993</v>
      </c>
      <c r="L9" s="23">
        <v>0</v>
      </c>
      <c r="M9" s="23">
        <v>1.0076163999999999</v>
      </c>
      <c r="N9" s="23">
        <v>5.7804319999999985</v>
      </c>
      <c r="O9" s="23">
        <f t="shared" si="8"/>
        <v>19.795999999999999</v>
      </c>
      <c r="P9" s="24"/>
      <c r="Q9" s="81">
        <f t="shared" si="9"/>
        <v>19.795999999999999</v>
      </c>
      <c r="S9" s="78">
        <f t="shared" si="1"/>
        <v>8.2767075999999982</v>
      </c>
      <c r="T9" s="78">
        <f t="shared" si="2"/>
        <v>4.7312439999999993</v>
      </c>
      <c r="U9" s="78">
        <f t="shared" si="3"/>
        <v>0</v>
      </c>
      <c r="V9" s="78">
        <f t="shared" si="4"/>
        <v>1.0076163999999999</v>
      </c>
      <c r="W9" s="78">
        <f t="shared" si="5"/>
        <v>5.7804319999999985</v>
      </c>
    </row>
    <row r="10" spans="1:23">
      <c r="A10" s="8" t="s">
        <v>52</v>
      </c>
      <c r="B10" s="22">
        <v>19.832000000000001</v>
      </c>
      <c r="C10" s="22">
        <f t="shared" si="6"/>
        <v>19.832000000000001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8.2917591999999996</v>
      </c>
      <c r="K10" s="23">
        <v>4.7398479999999994</v>
      </c>
      <c r="L10" s="23">
        <v>0</v>
      </c>
      <c r="M10" s="23">
        <v>1.0094487999999999</v>
      </c>
      <c r="N10" s="23">
        <v>5.7909439999999996</v>
      </c>
      <c r="O10" s="23">
        <f t="shared" si="8"/>
        <v>19.832000000000001</v>
      </c>
      <c r="P10" s="24"/>
      <c r="Q10" s="81">
        <f t="shared" si="9"/>
        <v>19.832000000000001</v>
      </c>
      <c r="S10" s="78">
        <f t="shared" si="1"/>
        <v>8.2917591999999996</v>
      </c>
      <c r="T10" s="78">
        <f t="shared" si="2"/>
        <v>4.7398479999999994</v>
      </c>
      <c r="U10" s="78">
        <f t="shared" si="3"/>
        <v>0</v>
      </c>
      <c r="V10" s="78">
        <f t="shared" si="4"/>
        <v>1.0094487999999999</v>
      </c>
      <c r="W10" s="78">
        <f t="shared" si="5"/>
        <v>5.7909439999999996</v>
      </c>
    </row>
    <row r="11" spans="1:23">
      <c r="A11" s="8" t="s">
        <v>53</v>
      </c>
      <c r="B11" s="22">
        <v>19.72</v>
      </c>
      <c r="C11" s="22">
        <f t="shared" si="6"/>
        <v>19.72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8.2449319999999986</v>
      </c>
      <c r="K11" s="23">
        <v>4.7130799999999988</v>
      </c>
      <c r="L11" s="23">
        <v>0</v>
      </c>
      <c r="M11" s="23">
        <v>1.0037479999999999</v>
      </c>
      <c r="N11" s="23">
        <v>5.7582399999999989</v>
      </c>
      <c r="O11" s="23">
        <f t="shared" si="8"/>
        <v>19.72</v>
      </c>
      <c r="P11" s="24"/>
      <c r="Q11" s="81">
        <f t="shared" si="9"/>
        <v>19.72</v>
      </c>
      <c r="S11" s="78">
        <f t="shared" si="1"/>
        <v>8.2449319999999986</v>
      </c>
      <c r="T11" s="78">
        <f t="shared" si="2"/>
        <v>4.7130799999999988</v>
      </c>
      <c r="U11" s="78">
        <f t="shared" si="3"/>
        <v>0</v>
      </c>
      <c r="V11" s="78">
        <f t="shared" si="4"/>
        <v>1.0037479999999999</v>
      </c>
      <c r="W11" s="78">
        <f t="shared" si="5"/>
        <v>5.7582399999999989</v>
      </c>
    </row>
    <row r="12" spans="1:23">
      <c r="A12" s="8" t="s">
        <v>54</v>
      </c>
      <c r="B12" s="22">
        <v>20.103999999999999</v>
      </c>
      <c r="C12" s="22">
        <f t="shared" si="6"/>
        <v>20.103999999999999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8.4054823999999986</v>
      </c>
      <c r="K12" s="23">
        <v>4.8048559999999991</v>
      </c>
      <c r="L12" s="23">
        <v>0</v>
      </c>
      <c r="M12" s="23">
        <v>1.0232935999999997</v>
      </c>
      <c r="N12" s="23">
        <v>5.8703679999999991</v>
      </c>
      <c r="O12" s="23">
        <f t="shared" si="8"/>
        <v>20.103999999999999</v>
      </c>
      <c r="P12" s="24"/>
      <c r="Q12" s="81">
        <f t="shared" si="9"/>
        <v>20.103999999999999</v>
      </c>
      <c r="S12" s="78">
        <f t="shared" si="1"/>
        <v>8.4054823999999986</v>
      </c>
      <c r="T12" s="78">
        <f t="shared" si="2"/>
        <v>4.8048559999999991</v>
      </c>
      <c r="U12" s="78">
        <f t="shared" si="3"/>
        <v>0</v>
      </c>
      <c r="V12" s="78">
        <f t="shared" si="4"/>
        <v>1.0232935999999997</v>
      </c>
      <c r="W12" s="78">
        <f t="shared" si="5"/>
        <v>5.8703679999999991</v>
      </c>
    </row>
    <row r="13" spans="1:23">
      <c r="A13" s="8" t="s">
        <v>55</v>
      </c>
      <c r="B13" s="22">
        <v>19.891999999999999</v>
      </c>
      <c r="C13" s="22">
        <f t="shared" si="6"/>
        <v>19.891999999999999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8.3168451999999995</v>
      </c>
      <c r="K13" s="23">
        <v>4.7541879999999992</v>
      </c>
      <c r="L13" s="23">
        <v>0</v>
      </c>
      <c r="M13" s="23">
        <v>1.0125027999999998</v>
      </c>
      <c r="N13" s="23">
        <v>5.808463999999999</v>
      </c>
      <c r="O13" s="23">
        <f t="shared" si="8"/>
        <v>19.891999999999999</v>
      </c>
      <c r="P13" s="24"/>
      <c r="Q13" s="81">
        <f t="shared" si="9"/>
        <v>19.891999999999999</v>
      </c>
      <c r="S13" s="78">
        <f t="shared" si="1"/>
        <v>8.3168451999999995</v>
      </c>
      <c r="T13" s="78">
        <f t="shared" si="2"/>
        <v>4.7541879999999992</v>
      </c>
      <c r="U13" s="78">
        <f t="shared" si="3"/>
        <v>0</v>
      </c>
      <c r="V13" s="78">
        <f t="shared" si="4"/>
        <v>1.0125027999999998</v>
      </c>
      <c r="W13" s="78">
        <f t="shared" si="5"/>
        <v>5.808463999999999</v>
      </c>
    </row>
    <row r="14" spans="1:23">
      <c r="A14" s="8" t="s">
        <v>56</v>
      </c>
      <c r="B14" s="22">
        <v>19.623999999999999</v>
      </c>
      <c r="C14" s="22">
        <f t="shared" si="6"/>
        <v>19.623999999999999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8.204794399999999</v>
      </c>
      <c r="K14" s="23">
        <v>4.690135999999999</v>
      </c>
      <c r="L14" s="23">
        <v>0</v>
      </c>
      <c r="M14" s="23">
        <v>0.99886159999999979</v>
      </c>
      <c r="N14" s="23">
        <v>5.7302079999999984</v>
      </c>
      <c r="O14" s="23">
        <f t="shared" si="8"/>
        <v>19.623999999999999</v>
      </c>
      <c r="P14" s="24"/>
      <c r="Q14" s="81">
        <f t="shared" si="9"/>
        <v>19.623999999999999</v>
      </c>
      <c r="S14" s="78">
        <f t="shared" si="1"/>
        <v>8.204794399999999</v>
      </c>
      <c r="T14" s="78">
        <f t="shared" si="2"/>
        <v>4.690135999999999</v>
      </c>
      <c r="U14" s="78">
        <f t="shared" si="3"/>
        <v>0</v>
      </c>
      <c r="V14" s="78">
        <f t="shared" si="4"/>
        <v>0.99886159999999979</v>
      </c>
      <c r="W14" s="78">
        <f t="shared" si="5"/>
        <v>5.7302079999999984</v>
      </c>
    </row>
    <row r="15" spans="1:23">
      <c r="A15" s="8" t="s">
        <v>57</v>
      </c>
      <c r="B15" s="22">
        <v>19.527999999999999</v>
      </c>
      <c r="C15" s="22">
        <f t="shared" si="6"/>
        <v>19.527999999999999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8.1646567999999995</v>
      </c>
      <c r="K15" s="23">
        <v>4.6671919999999991</v>
      </c>
      <c r="L15" s="23">
        <v>0</v>
      </c>
      <c r="M15" s="23">
        <v>0.99397519999999973</v>
      </c>
      <c r="N15" s="23">
        <v>5.7021759999999988</v>
      </c>
      <c r="O15" s="23">
        <f t="shared" si="8"/>
        <v>19.527999999999999</v>
      </c>
      <c r="P15" s="24"/>
      <c r="Q15" s="81">
        <f t="shared" si="9"/>
        <v>19.527999999999999</v>
      </c>
      <c r="S15" s="78">
        <f t="shared" si="1"/>
        <v>8.1646567999999995</v>
      </c>
      <c r="T15" s="78">
        <f t="shared" si="2"/>
        <v>4.6671919999999991</v>
      </c>
      <c r="U15" s="78">
        <f t="shared" si="3"/>
        <v>0</v>
      </c>
      <c r="V15" s="78">
        <f t="shared" si="4"/>
        <v>0.99397519999999973</v>
      </c>
      <c r="W15" s="78">
        <f t="shared" si="5"/>
        <v>5.7021759999999988</v>
      </c>
    </row>
    <row r="16" spans="1:23">
      <c r="A16" s="8" t="s">
        <v>58</v>
      </c>
      <c r="B16" s="22">
        <v>19.372</v>
      </c>
      <c r="C16" s="22">
        <f t="shared" si="6"/>
        <v>19.372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8.0994332</v>
      </c>
      <c r="K16" s="23">
        <v>4.6299079999999995</v>
      </c>
      <c r="L16" s="23">
        <v>0</v>
      </c>
      <c r="M16" s="23">
        <v>0.98603479999999977</v>
      </c>
      <c r="N16" s="23">
        <v>5.6566239999999981</v>
      </c>
      <c r="O16" s="23">
        <f t="shared" si="8"/>
        <v>19.372</v>
      </c>
      <c r="P16" s="24"/>
      <c r="Q16" s="81">
        <f t="shared" si="9"/>
        <v>19.372</v>
      </c>
      <c r="S16" s="78">
        <f t="shared" si="1"/>
        <v>8.0994332</v>
      </c>
      <c r="T16" s="78">
        <f t="shared" si="2"/>
        <v>4.6299079999999995</v>
      </c>
      <c r="U16" s="78">
        <f t="shared" si="3"/>
        <v>0</v>
      </c>
      <c r="V16" s="78">
        <f t="shared" si="4"/>
        <v>0.98603479999999977</v>
      </c>
      <c r="W16" s="78">
        <f t="shared" si="5"/>
        <v>5.6566239999999981</v>
      </c>
    </row>
    <row r="17" spans="1:23">
      <c r="A17" s="8" t="s">
        <v>59</v>
      </c>
      <c r="B17" s="22">
        <v>19.468</v>
      </c>
      <c r="C17" s="22">
        <f t="shared" si="6"/>
        <v>19.468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8.1395707999999996</v>
      </c>
      <c r="K17" s="23">
        <v>4.6528519999999993</v>
      </c>
      <c r="L17" s="23">
        <v>0</v>
      </c>
      <c r="M17" s="23">
        <v>0.99092119999999984</v>
      </c>
      <c r="N17" s="23">
        <v>5.6846559999999995</v>
      </c>
      <c r="O17" s="23">
        <f t="shared" si="8"/>
        <v>19.468</v>
      </c>
      <c r="P17" s="24"/>
      <c r="Q17" s="81">
        <f t="shared" si="9"/>
        <v>19.468</v>
      </c>
      <c r="S17" s="78">
        <f t="shared" si="1"/>
        <v>8.1395707999999996</v>
      </c>
      <c r="T17" s="78">
        <f t="shared" si="2"/>
        <v>4.6528519999999993</v>
      </c>
      <c r="U17" s="78">
        <f t="shared" si="3"/>
        <v>0</v>
      </c>
      <c r="V17" s="78">
        <f t="shared" si="4"/>
        <v>0.99092119999999984</v>
      </c>
      <c r="W17" s="78">
        <f t="shared" si="5"/>
        <v>5.6846559999999995</v>
      </c>
    </row>
    <row r="18" spans="1:23">
      <c r="A18" s="8" t="s">
        <v>60</v>
      </c>
      <c r="B18" s="22">
        <v>19.295999999999999</v>
      </c>
      <c r="C18" s="22">
        <f t="shared" si="6"/>
        <v>19.295999999999999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8.0676575999999987</v>
      </c>
      <c r="K18" s="23">
        <v>4.611743999999999</v>
      </c>
      <c r="L18" s="23">
        <v>0</v>
      </c>
      <c r="M18" s="23">
        <v>0.98216639999999988</v>
      </c>
      <c r="N18" s="23">
        <v>5.6344319999999986</v>
      </c>
      <c r="O18" s="23">
        <f t="shared" si="8"/>
        <v>19.295999999999999</v>
      </c>
      <c r="P18" s="24"/>
      <c r="Q18" s="81">
        <f t="shared" si="9"/>
        <v>19.295999999999999</v>
      </c>
      <c r="S18" s="78">
        <f t="shared" si="1"/>
        <v>8.0676575999999987</v>
      </c>
      <c r="T18" s="78">
        <f t="shared" si="2"/>
        <v>4.611743999999999</v>
      </c>
      <c r="U18" s="78">
        <f t="shared" si="3"/>
        <v>0</v>
      </c>
      <c r="V18" s="78">
        <f t="shared" si="4"/>
        <v>0.98216639999999988</v>
      </c>
      <c r="W18" s="78">
        <f t="shared" si="5"/>
        <v>5.6344319999999986</v>
      </c>
    </row>
    <row r="19" spans="1:23">
      <c r="A19" s="8" t="s">
        <v>61</v>
      </c>
      <c r="B19" s="22">
        <v>19.411999999999999</v>
      </c>
      <c r="C19" s="22">
        <f t="shared" si="6"/>
        <v>19.411999999999999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8.1161571999999982</v>
      </c>
      <c r="K19" s="23">
        <v>4.639467999999999</v>
      </c>
      <c r="L19" s="23">
        <v>0</v>
      </c>
      <c r="M19" s="23">
        <v>0.9880707999999998</v>
      </c>
      <c r="N19" s="23">
        <v>5.6683039999999982</v>
      </c>
      <c r="O19" s="23">
        <f t="shared" si="8"/>
        <v>19.411999999999999</v>
      </c>
      <c r="P19" s="24"/>
      <c r="Q19" s="81">
        <f t="shared" si="9"/>
        <v>19.411999999999999</v>
      </c>
      <c r="S19" s="78">
        <f t="shared" si="1"/>
        <v>8.1161571999999982</v>
      </c>
      <c r="T19" s="78">
        <f t="shared" si="2"/>
        <v>4.639467999999999</v>
      </c>
      <c r="U19" s="78">
        <f t="shared" si="3"/>
        <v>0</v>
      </c>
      <c r="V19" s="78">
        <f t="shared" si="4"/>
        <v>0.9880707999999998</v>
      </c>
      <c r="W19" s="78">
        <f t="shared" si="5"/>
        <v>5.6683039999999982</v>
      </c>
    </row>
    <row r="20" spans="1:23">
      <c r="A20" s="8" t="s">
        <v>62</v>
      </c>
      <c r="B20" s="22">
        <v>19.507999999999999</v>
      </c>
      <c r="C20" s="22">
        <f t="shared" si="6"/>
        <v>19.507999999999999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8.1562947999999995</v>
      </c>
      <c r="K20" s="23">
        <v>4.6624119999999989</v>
      </c>
      <c r="L20" s="23">
        <v>0</v>
      </c>
      <c r="M20" s="23">
        <v>0.99295719999999976</v>
      </c>
      <c r="N20" s="23">
        <v>5.6963359999999996</v>
      </c>
      <c r="O20" s="23">
        <f t="shared" si="8"/>
        <v>19.507999999999999</v>
      </c>
      <c r="P20" s="24"/>
      <c r="Q20" s="81">
        <f t="shared" si="9"/>
        <v>19.507999999999999</v>
      </c>
      <c r="S20" s="78">
        <f t="shared" si="1"/>
        <v>8.1562947999999995</v>
      </c>
      <c r="T20" s="78">
        <f t="shared" si="2"/>
        <v>4.6624119999999989</v>
      </c>
      <c r="U20" s="78">
        <f t="shared" si="3"/>
        <v>0</v>
      </c>
      <c r="V20" s="78">
        <f t="shared" si="4"/>
        <v>0.99295719999999976</v>
      </c>
      <c r="W20" s="78">
        <f t="shared" si="5"/>
        <v>5.6963359999999996</v>
      </c>
    </row>
    <row r="21" spans="1:23">
      <c r="A21" s="8" t="s">
        <v>63</v>
      </c>
      <c r="B21" s="22">
        <v>18.795999999999999</v>
      </c>
      <c r="C21" s="22">
        <f t="shared" si="6"/>
        <v>18.795999999999999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7.8586075999999991</v>
      </c>
      <c r="K21" s="23">
        <v>4.4922439999999986</v>
      </c>
      <c r="L21" s="23">
        <v>0</v>
      </c>
      <c r="M21" s="23">
        <v>0.9567163999999998</v>
      </c>
      <c r="N21" s="23">
        <v>5.4884319999999995</v>
      </c>
      <c r="O21" s="23">
        <f t="shared" si="8"/>
        <v>18.795999999999999</v>
      </c>
      <c r="P21" s="24"/>
      <c r="Q21" s="81">
        <f t="shared" si="9"/>
        <v>18.795999999999999</v>
      </c>
      <c r="S21" s="78">
        <f t="shared" si="1"/>
        <v>7.8586075999999991</v>
      </c>
      <c r="T21" s="78">
        <f t="shared" si="2"/>
        <v>4.4922439999999986</v>
      </c>
      <c r="U21" s="78">
        <f t="shared" si="3"/>
        <v>0</v>
      </c>
      <c r="V21" s="78">
        <f t="shared" si="4"/>
        <v>0.9567163999999998</v>
      </c>
      <c r="W21" s="78">
        <f t="shared" si="5"/>
        <v>5.4884319999999995</v>
      </c>
    </row>
    <row r="22" spans="1:23">
      <c r="A22" s="8" t="s">
        <v>64</v>
      </c>
      <c r="B22" s="22">
        <v>19.335999999999999</v>
      </c>
      <c r="C22" s="22">
        <f t="shared" si="6"/>
        <v>19.335999999999999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8.0843815999999986</v>
      </c>
      <c r="K22" s="23">
        <v>4.6213039999999985</v>
      </c>
      <c r="L22" s="23">
        <v>0</v>
      </c>
      <c r="M22" s="23">
        <v>0.98420239999999981</v>
      </c>
      <c r="N22" s="23">
        <v>5.6461119999999987</v>
      </c>
      <c r="O22" s="23">
        <f t="shared" si="8"/>
        <v>19.335999999999999</v>
      </c>
      <c r="P22" s="24"/>
      <c r="Q22" s="81">
        <f t="shared" si="9"/>
        <v>19.335999999999999</v>
      </c>
      <c r="S22" s="78">
        <f t="shared" si="1"/>
        <v>8.0843815999999986</v>
      </c>
      <c r="T22" s="78">
        <f t="shared" si="2"/>
        <v>4.6213039999999985</v>
      </c>
      <c r="U22" s="78">
        <f t="shared" si="3"/>
        <v>0</v>
      </c>
      <c r="V22" s="78">
        <f t="shared" si="4"/>
        <v>0.98420239999999981</v>
      </c>
      <c r="W22" s="78">
        <f t="shared" si="5"/>
        <v>5.6461119999999987</v>
      </c>
    </row>
    <row r="23" spans="1:23">
      <c r="A23" s="8" t="s">
        <v>65</v>
      </c>
      <c r="B23" s="22">
        <v>19.603999999999999</v>
      </c>
      <c r="C23" s="22">
        <f t="shared" si="6"/>
        <v>19.603999999999999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8.1964323999999991</v>
      </c>
      <c r="K23" s="23">
        <v>4.6853559999999987</v>
      </c>
      <c r="L23" s="23">
        <v>0</v>
      </c>
      <c r="M23" s="23">
        <v>0.99784359999999983</v>
      </c>
      <c r="N23" s="23">
        <v>5.7243679999999983</v>
      </c>
      <c r="O23" s="23">
        <f t="shared" si="8"/>
        <v>19.603999999999999</v>
      </c>
      <c r="P23" s="24"/>
      <c r="Q23" s="81">
        <f t="shared" si="9"/>
        <v>19.603999999999999</v>
      </c>
      <c r="S23" s="78">
        <f t="shared" si="1"/>
        <v>8.1964323999999991</v>
      </c>
      <c r="T23" s="78">
        <f t="shared" si="2"/>
        <v>4.6853559999999987</v>
      </c>
      <c r="U23" s="78">
        <f t="shared" si="3"/>
        <v>0</v>
      </c>
      <c r="V23" s="78">
        <f t="shared" si="4"/>
        <v>0.99784359999999983</v>
      </c>
      <c r="W23" s="78">
        <f t="shared" si="5"/>
        <v>5.7243679999999983</v>
      </c>
    </row>
    <row r="24" spans="1:23">
      <c r="A24" s="8" t="s">
        <v>66</v>
      </c>
      <c r="B24" s="22">
        <v>19.391999999999999</v>
      </c>
      <c r="C24" s="22">
        <f t="shared" si="6"/>
        <v>19.391999999999999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8.1077952</v>
      </c>
      <c r="K24" s="23">
        <v>4.6346879999999988</v>
      </c>
      <c r="L24" s="23">
        <v>0</v>
      </c>
      <c r="M24" s="23">
        <v>0.98705279999999973</v>
      </c>
      <c r="N24" s="23">
        <v>5.6624639999999991</v>
      </c>
      <c r="O24" s="23">
        <f t="shared" si="8"/>
        <v>19.391999999999999</v>
      </c>
      <c r="P24" s="24"/>
      <c r="Q24" s="81">
        <f t="shared" si="9"/>
        <v>19.391999999999999</v>
      </c>
      <c r="S24" s="78">
        <f t="shared" si="1"/>
        <v>8.1077952</v>
      </c>
      <c r="T24" s="78">
        <f t="shared" si="2"/>
        <v>4.6346879999999988</v>
      </c>
      <c r="U24" s="78">
        <f t="shared" si="3"/>
        <v>0</v>
      </c>
      <c r="V24" s="78">
        <f t="shared" si="4"/>
        <v>0.98705279999999973</v>
      </c>
      <c r="W24" s="78">
        <f t="shared" si="5"/>
        <v>5.6624639999999991</v>
      </c>
    </row>
    <row r="25" spans="1:23">
      <c r="A25" s="8" t="s">
        <v>67</v>
      </c>
      <c r="B25" s="22">
        <v>20.216000000000001</v>
      </c>
      <c r="C25" s="22">
        <f t="shared" si="6"/>
        <v>20.216000000000001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8.4523095999999995</v>
      </c>
      <c r="K25" s="23">
        <v>4.8316239999999988</v>
      </c>
      <c r="L25" s="23">
        <v>0</v>
      </c>
      <c r="M25" s="23">
        <v>1.0289943999999998</v>
      </c>
      <c r="N25" s="23">
        <v>5.903071999999999</v>
      </c>
      <c r="O25" s="23">
        <f t="shared" si="8"/>
        <v>20.216000000000001</v>
      </c>
      <c r="P25" s="24"/>
      <c r="Q25" s="81">
        <f t="shared" si="9"/>
        <v>20.216000000000001</v>
      </c>
      <c r="S25" s="78">
        <f t="shared" si="1"/>
        <v>8.4523095999999995</v>
      </c>
      <c r="T25" s="78">
        <f t="shared" si="2"/>
        <v>4.8316239999999988</v>
      </c>
      <c r="U25" s="78">
        <f t="shared" si="3"/>
        <v>0</v>
      </c>
      <c r="V25" s="78">
        <f t="shared" si="4"/>
        <v>1.0289943999999998</v>
      </c>
      <c r="W25" s="78">
        <f t="shared" si="5"/>
        <v>5.903071999999999</v>
      </c>
    </row>
    <row r="26" spans="1:23">
      <c r="A26" s="8" t="s">
        <v>68</v>
      </c>
      <c r="B26" s="22">
        <v>20.312000000000001</v>
      </c>
      <c r="C26" s="22">
        <f t="shared" si="6"/>
        <v>20.312000000000001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8.4924472000000009</v>
      </c>
      <c r="K26" s="23">
        <v>4.8545679999999996</v>
      </c>
      <c r="L26" s="23">
        <v>0</v>
      </c>
      <c r="M26" s="23">
        <v>1.0338807999999999</v>
      </c>
      <c r="N26" s="23">
        <v>5.9311039999999995</v>
      </c>
      <c r="O26" s="23">
        <f t="shared" si="8"/>
        <v>20.312000000000001</v>
      </c>
      <c r="P26" s="24"/>
      <c r="Q26" s="81">
        <f t="shared" si="9"/>
        <v>20.312000000000001</v>
      </c>
      <c r="S26" s="78">
        <f t="shared" si="1"/>
        <v>8.4924472000000009</v>
      </c>
      <c r="T26" s="78">
        <f t="shared" si="2"/>
        <v>4.8545679999999996</v>
      </c>
      <c r="U26" s="78">
        <f t="shared" si="3"/>
        <v>0</v>
      </c>
      <c r="V26" s="78">
        <f t="shared" si="4"/>
        <v>1.0338807999999999</v>
      </c>
      <c r="W26" s="78">
        <f t="shared" si="5"/>
        <v>5.9311039999999995</v>
      </c>
    </row>
    <row r="27" spans="1:23">
      <c r="A27" s="8" t="s">
        <v>69</v>
      </c>
      <c r="B27" s="22">
        <v>19.544</v>
      </c>
      <c r="C27" s="22">
        <f t="shared" si="6"/>
        <v>19.544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8.1713463999999991</v>
      </c>
      <c r="K27" s="23">
        <v>4.6710159999999989</v>
      </c>
      <c r="L27" s="23">
        <v>0</v>
      </c>
      <c r="M27" s="23">
        <v>0.99478959999999983</v>
      </c>
      <c r="N27" s="23">
        <v>5.706847999999999</v>
      </c>
      <c r="O27" s="23">
        <f t="shared" si="8"/>
        <v>19.544</v>
      </c>
      <c r="P27" s="24"/>
      <c r="Q27" s="81">
        <f t="shared" si="9"/>
        <v>19.544</v>
      </c>
      <c r="S27" s="78">
        <f t="shared" si="1"/>
        <v>8.1713463999999991</v>
      </c>
      <c r="T27" s="78">
        <f t="shared" si="2"/>
        <v>4.6710159999999989</v>
      </c>
      <c r="U27" s="78">
        <f t="shared" si="3"/>
        <v>0</v>
      </c>
      <c r="V27" s="78">
        <f t="shared" si="4"/>
        <v>0.99478959999999983</v>
      </c>
      <c r="W27" s="78">
        <f t="shared" si="5"/>
        <v>5.706847999999999</v>
      </c>
    </row>
    <row r="28" spans="1:23">
      <c r="A28" s="8" t="s">
        <v>70</v>
      </c>
      <c r="B28" s="22">
        <v>19.623999999999999</v>
      </c>
      <c r="C28" s="22">
        <f t="shared" si="6"/>
        <v>19.623999999999999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8.204794399999999</v>
      </c>
      <c r="K28" s="23">
        <v>4.690135999999999</v>
      </c>
      <c r="L28" s="23">
        <v>0</v>
      </c>
      <c r="M28" s="23">
        <v>0.99886159999999979</v>
      </c>
      <c r="N28" s="23">
        <v>5.7302079999999984</v>
      </c>
      <c r="O28" s="23">
        <f t="shared" si="8"/>
        <v>19.623999999999999</v>
      </c>
      <c r="P28" s="24"/>
      <c r="Q28" s="81">
        <f t="shared" si="9"/>
        <v>19.623999999999999</v>
      </c>
      <c r="S28" s="78">
        <f t="shared" si="1"/>
        <v>8.204794399999999</v>
      </c>
      <c r="T28" s="78">
        <f t="shared" si="2"/>
        <v>4.690135999999999</v>
      </c>
      <c r="U28" s="78">
        <f t="shared" si="3"/>
        <v>0</v>
      </c>
      <c r="V28" s="78">
        <f t="shared" si="4"/>
        <v>0.99886159999999979</v>
      </c>
      <c r="W28" s="78">
        <f t="shared" si="5"/>
        <v>5.7302079999999984</v>
      </c>
    </row>
    <row r="29" spans="1:23">
      <c r="A29" s="8" t="s">
        <v>71</v>
      </c>
      <c r="B29" s="22">
        <v>19.295999999999999</v>
      </c>
      <c r="C29" s="22">
        <f t="shared" si="6"/>
        <v>19.295999999999999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8.0676575999999987</v>
      </c>
      <c r="K29" s="23">
        <v>4.611743999999999</v>
      </c>
      <c r="L29" s="23">
        <v>0</v>
      </c>
      <c r="M29" s="23">
        <v>0.98216639999999988</v>
      </c>
      <c r="N29" s="23">
        <v>5.6344319999999986</v>
      </c>
      <c r="O29" s="23">
        <f t="shared" si="8"/>
        <v>19.295999999999999</v>
      </c>
      <c r="P29" s="24"/>
      <c r="Q29" s="81">
        <f t="shared" si="9"/>
        <v>19.295999999999999</v>
      </c>
      <c r="S29" s="78">
        <f t="shared" si="1"/>
        <v>8.0676575999999987</v>
      </c>
      <c r="T29" s="78">
        <f t="shared" si="2"/>
        <v>4.611743999999999</v>
      </c>
      <c r="U29" s="78">
        <f t="shared" si="3"/>
        <v>0</v>
      </c>
      <c r="V29" s="78">
        <f t="shared" si="4"/>
        <v>0.98216639999999988</v>
      </c>
      <c r="W29" s="78">
        <f t="shared" si="5"/>
        <v>5.6344319999999986</v>
      </c>
    </row>
    <row r="30" spans="1:23">
      <c r="A30" s="8" t="s">
        <v>72</v>
      </c>
      <c r="B30" s="22">
        <v>19.795999999999999</v>
      </c>
      <c r="C30" s="22">
        <f t="shared" si="6"/>
        <v>19.795999999999999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8.2767075999999982</v>
      </c>
      <c r="K30" s="23">
        <v>4.7312439999999993</v>
      </c>
      <c r="L30" s="23">
        <v>0</v>
      </c>
      <c r="M30" s="23">
        <v>1.0076163999999999</v>
      </c>
      <c r="N30" s="23">
        <v>5.7804319999999985</v>
      </c>
      <c r="O30" s="23">
        <f t="shared" si="8"/>
        <v>19.795999999999999</v>
      </c>
      <c r="P30" s="24"/>
      <c r="Q30" s="81">
        <f t="shared" si="9"/>
        <v>19.795999999999999</v>
      </c>
      <c r="S30" s="78">
        <f t="shared" si="1"/>
        <v>8.2767075999999982</v>
      </c>
      <c r="T30" s="78">
        <f t="shared" si="2"/>
        <v>4.7312439999999993</v>
      </c>
      <c r="U30" s="78">
        <f t="shared" si="3"/>
        <v>0</v>
      </c>
      <c r="V30" s="78">
        <f t="shared" si="4"/>
        <v>1.0076163999999999</v>
      </c>
      <c r="W30" s="78">
        <f t="shared" si="5"/>
        <v>5.7804319999999985</v>
      </c>
    </row>
    <row r="31" spans="1:23">
      <c r="A31" s="8" t="s">
        <v>73</v>
      </c>
      <c r="B31" s="22">
        <v>19.335999999999999</v>
      </c>
      <c r="C31" s="22">
        <f t="shared" si="6"/>
        <v>19.335999999999999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8.0843815999999986</v>
      </c>
      <c r="K31" s="23">
        <v>4.6213039999999985</v>
      </c>
      <c r="L31" s="23">
        <v>0</v>
      </c>
      <c r="M31" s="23">
        <v>0.98420239999999981</v>
      </c>
      <c r="N31" s="23">
        <v>5.6461119999999987</v>
      </c>
      <c r="O31" s="23">
        <f t="shared" si="8"/>
        <v>19.335999999999999</v>
      </c>
      <c r="P31" s="24"/>
      <c r="Q31" s="81">
        <f t="shared" si="9"/>
        <v>19.335999999999999</v>
      </c>
      <c r="S31" s="78">
        <f t="shared" si="1"/>
        <v>8.0843815999999986</v>
      </c>
      <c r="T31" s="78">
        <f t="shared" si="2"/>
        <v>4.6213039999999985</v>
      </c>
      <c r="U31" s="78">
        <f t="shared" si="3"/>
        <v>0</v>
      </c>
      <c r="V31" s="78">
        <f t="shared" si="4"/>
        <v>0.98420239999999981</v>
      </c>
      <c r="W31" s="78">
        <f t="shared" si="5"/>
        <v>5.6461119999999987</v>
      </c>
    </row>
    <row r="32" spans="1:23">
      <c r="A32" s="8" t="s">
        <v>74</v>
      </c>
      <c r="B32" s="22">
        <v>19.852</v>
      </c>
      <c r="C32" s="22">
        <f t="shared" si="6"/>
        <v>19.852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8.3001211999999995</v>
      </c>
      <c r="K32" s="23">
        <v>4.7446279999999987</v>
      </c>
      <c r="L32" s="23">
        <v>0</v>
      </c>
      <c r="M32" s="23">
        <v>1.0104667999999999</v>
      </c>
      <c r="N32" s="23">
        <v>5.7967839999999997</v>
      </c>
      <c r="O32" s="23">
        <f t="shared" si="8"/>
        <v>19.852</v>
      </c>
      <c r="P32" s="24"/>
      <c r="Q32" s="81">
        <f t="shared" si="9"/>
        <v>19.852</v>
      </c>
      <c r="S32" s="78">
        <f t="shared" si="1"/>
        <v>8.3001211999999995</v>
      </c>
      <c r="T32" s="78">
        <f t="shared" si="2"/>
        <v>4.7446279999999987</v>
      </c>
      <c r="U32" s="78">
        <f t="shared" si="3"/>
        <v>0</v>
      </c>
      <c r="V32" s="78">
        <f t="shared" si="4"/>
        <v>1.0104667999999999</v>
      </c>
      <c r="W32" s="78">
        <f t="shared" si="5"/>
        <v>5.7967839999999997</v>
      </c>
    </row>
    <row r="33" spans="1:23">
      <c r="A33" s="8" t="s">
        <v>75</v>
      </c>
      <c r="B33" s="22">
        <v>19.431999999999999</v>
      </c>
      <c r="C33" s="22">
        <f t="shared" si="6"/>
        <v>19.431999999999999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8.1245191999999982</v>
      </c>
      <c r="K33" s="23">
        <v>4.6442479999999984</v>
      </c>
      <c r="L33" s="23">
        <v>0</v>
      </c>
      <c r="M33" s="23">
        <v>0.98908879999999977</v>
      </c>
      <c r="N33" s="23">
        <v>5.6741439999999992</v>
      </c>
      <c r="O33" s="23">
        <f t="shared" si="8"/>
        <v>19.431999999999999</v>
      </c>
      <c r="P33" s="24"/>
      <c r="Q33" s="81">
        <f t="shared" si="9"/>
        <v>19.431999999999999</v>
      </c>
      <c r="S33" s="78">
        <f t="shared" si="1"/>
        <v>8.1245191999999982</v>
      </c>
      <c r="T33" s="78">
        <f t="shared" si="2"/>
        <v>4.6442479999999984</v>
      </c>
      <c r="U33" s="78">
        <f t="shared" si="3"/>
        <v>0</v>
      </c>
      <c r="V33" s="78">
        <f t="shared" si="4"/>
        <v>0.98908879999999977</v>
      </c>
      <c r="W33" s="78">
        <f t="shared" si="5"/>
        <v>5.6741439999999992</v>
      </c>
    </row>
    <row r="34" spans="1:23">
      <c r="A34" s="8" t="s">
        <v>76</v>
      </c>
      <c r="B34" s="22">
        <v>19.68</v>
      </c>
      <c r="C34" s="22">
        <f t="shared" si="6"/>
        <v>19.68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8.2282080000000004</v>
      </c>
      <c r="K34" s="23">
        <v>4.7035199999999993</v>
      </c>
      <c r="L34" s="23">
        <v>0</v>
      </c>
      <c r="M34" s="23">
        <v>1.0017119999999999</v>
      </c>
      <c r="N34" s="23">
        <v>5.7465599999999988</v>
      </c>
      <c r="O34" s="23">
        <f t="shared" si="8"/>
        <v>19.68</v>
      </c>
      <c r="P34" s="24"/>
      <c r="Q34" s="81">
        <f t="shared" si="9"/>
        <v>19.68</v>
      </c>
      <c r="S34" s="78">
        <f t="shared" si="1"/>
        <v>8.2282080000000004</v>
      </c>
      <c r="T34" s="78">
        <f t="shared" si="2"/>
        <v>4.7035199999999993</v>
      </c>
      <c r="U34" s="78">
        <f t="shared" si="3"/>
        <v>0</v>
      </c>
      <c r="V34" s="78">
        <f t="shared" si="4"/>
        <v>1.0017119999999999</v>
      </c>
      <c r="W34" s="78">
        <f t="shared" si="5"/>
        <v>5.7465599999999988</v>
      </c>
    </row>
    <row r="35" spans="1:23">
      <c r="A35" s="8" t="s">
        <v>77</v>
      </c>
      <c r="B35" s="22">
        <v>20.488</v>
      </c>
      <c r="C35" s="22">
        <f t="shared" si="6"/>
        <v>20.488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8.5660327999999986</v>
      </c>
      <c r="K35" s="23">
        <v>4.8966319999999985</v>
      </c>
      <c r="L35" s="23">
        <v>0</v>
      </c>
      <c r="M35" s="23">
        <v>1.0428391999999997</v>
      </c>
      <c r="N35" s="23">
        <v>5.9824959999999994</v>
      </c>
      <c r="O35" s="23">
        <f t="shared" si="8"/>
        <v>20.488</v>
      </c>
      <c r="P35" s="24"/>
      <c r="Q35" s="81">
        <f t="shared" si="9"/>
        <v>20.488</v>
      </c>
      <c r="S35" s="78">
        <f t="shared" si="1"/>
        <v>8.5660327999999986</v>
      </c>
      <c r="T35" s="78">
        <f t="shared" si="2"/>
        <v>4.8966319999999985</v>
      </c>
      <c r="U35" s="78">
        <f t="shared" si="3"/>
        <v>0</v>
      </c>
      <c r="V35" s="78">
        <f t="shared" si="4"/>
        <v>1.0428391999999997</v>
      </c>
      <c r="W35" s="78">
        <f t="shared" si="5"/>
        <v>5.9824959999999994</v>
      </c>
    </row>
    <row r="36" spans="1:23">
      <c r="A36" s="8" t="s">
        <v>78</v>
      </c>
      <c r="B36" s="22">
        <v>19.948</v>
      </c>
      <c r="C36" s="22">
        <f t="shared" si="6"/>
        <v>19.948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8.3402587999999991</v>
      </c>
      <c r="K36" s="23">
        <v>4.7675719999999986</v>
      </c>
      <c r="L36" s="23">
        <v>0</v>
      </c>
      <c r="M36" s="23">
        <v>1.0153531999999998</v>
      </c>
      <c r="N36" s="23">
        <v>5.8248159999999984</v>
      </c>
      <c r="O36" s="23">
        <f t="shared" si="8"/>
        <v>19.948</v>
      </c>
      <c r="P36" s="24"/>
      <c r="Q36" s="81">
        <f t="shared" si="9"/>
        <v>19.948</v>
      </c>
      <c r="S36" s="78">
        <f t="shared" si="1"/>
        <v>8.3402587999999991</v>
      </c>
      <c r="T36" s="78">
        <f t="shared" si="2"/>
        <v>4.7675719999999986</v>
      </c>
      <c r="U36" s="78">
        <f t="shared" si="3"/>
        <v>0</v>
      </c>
      <c r="V36" s="78">
        <f t="shared" si="4"/>
        <v>1.0153531999999998</v>
      </c>
      <c r="W36" s="78">
        <f t="shared" si="5"/>
        <v>5.8248159999999984</v>
      </c>
    </row>
    <row r="37" spans="1:23">
      <c r="A37" s="8" t="s">
        <v>79</v>
      </c>
      <c r="B37" s="22">
        <v>19.276</v>
      </c>
      <c r="C37" s="22">
        <f t="shared" si="6"/>
        <v>19.276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8.0592955999999987</v>
      </c>
      <c r="K37" s="23">
        <v>4.6069639999999996</v>
      </c>
      <c r="L37" s="23">
        <v>0</v>
      </c>
      <c r="M37" s="23">
        <v>0.98114839999999992</v>
      </c>
      <c r="N37" s="23">
        <v>5.6285919999999994</v>
      </c>
      <c r="O37" s="23">
        <f t="shared" si="8"/>
        <v>19.276</v>
      </c>
      <c r="P37" s="24"/>
      <c r="Q37" s="81">
        <f t="shared" si="9"/>
        <v>19.276</v>
      </c>
      <c r="S37" s="78">
        <f t="shared" si="1"/>
        <v>8.0592955999999987</v>
      </c>
      <c r="T37" s="78">
        <f t="shared" si="2"/>
        <v>4.6069639999999996</v>
      </c>
      <c r="U37" s="78">
        <f t="shared" si="3"/>
        <v>0</v>
      </c>
      <c r="V37" s="78">
        <f t="shared" si="4"/>
        <v>0.98114839999999992</v>
      </c>
      <c r="W37" s="78">
        <f t="shared" si="5"/>
        <v>5.6285919999999994</v>
      </c>
    </row>
    <row r="38" spans="1:23">
      <c r="A38" s="8" t="s">
        <v>80</v>
      </c>
      <c r="B38" s="22">
        <v>18.603999999999999</v>
      </c>
      <c r="C38" s="22">
        <f t="shared" si="6"/>
        <v>18.603999999999999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7.7783323999999991</v>
      </c>
      <c r="K38" s="23">
        <v>4.4463559999999989</v>
      </c>
      <c r="L38" s="23">
        <v>0</v>
      </c>
      <c r="M38" s="23">
        <v>0.94694359999999977</v>
      </c>
      <c r="N38" s="23">
        <v>5.4323679999999994</v>
      </c>
      <c r="O38" s="23">
        <f t="shared" si="8"/>
        <v>18.603999999999999</v>
      </c>
      <c r="P38" s="24"/>
      <c r="Q38" s="81">
        <f t="shared" si="9"/>
        <v>18.603999999999999</v>
      </c>
      <c r="S38" s="78">
        <f t="shared" si="1"/>
        <v>7.7783323999999991</v>
      </c>
      <c r="T38" s="78">
        <f t="shared" si="2"/>
        <v>4.4463559999999989</v>
      </c>
      <c r="U38" s="78">
        <f t="shared" si="3"/>
        <v>0</v>
      </c>
      <c r="V38" s="78">
        <f t="shared" si="4"/>
        <v>0.94694359999999977</v>
      </c>
      <c r="W38" s="78">
        <f t="shared" si="5"/>
        <v>5.4323679999999994</v>
      </c>
    </row>
    <row r="39" spans="1:23">
      <c r="A39" s="8" t="s">
        <v>81</v>
      </c>
      <c r="B39" s="22">
        <v>18.776</v>
      </c>
      <c r="C39" s="22">
        <f t="shared" si="6"/>
        <v>18.776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7.8502455999999992</v>
      </c>
      <c r="K39" s="23">
        <v>4.4874639999999992</v>
      </c>
      <c r="L39" s="23">
        <v>0</v>
      </c>
      <c r="M39" s="23">
        <v>0.95569839999999984</v>
      </c>
      <c r="N39" s="23">
        <v>5.4825919999999986</v>
      </c>
      <c r="O39" s="23">
        <f t="shared" si="8"/>
        <v>18.776</v>
      </c>
      <c r="P39" s="24"/>
      <c r="Q39" s="81">
        <f t="shared" si="9"/>
        <v>18.776</v>
      </c>
      <c r="S39" s="78">
        <f t="shared" si="1"/>
        <v>7.8502455999999992</v>
      </c>
      <c r="T39" s="78">
        <f t="shared" si="2"/>
        <v>4.4874639999999992</v>
      </c>
      <c r="U39" s="78">
        <f t="shared" si="3"/>
        <v>0</v>
      </c>
      <c r="V39" s="78">
        <f t="shared" si="4"/>
        <v>0.95569839999999984</v>
      </c>
      <c r="W39" s="78">
        <f t="shared" si="5"/>
        <v>5.4825919999999986</v>
      </c>
    </row>
    <row r="40" spans="1:23">
      <c r="A40" s="8" t="s">
        <v>82</v>
      </c>
      <c r="B40" s="22">
        <v>18.643999999999998</v>
      </c>
      <c r="C40" s="22">
        <f t="shared" si="6"/>
        <v>18.643999999999998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7.7950563999999982</v>
      </c>
      <c r="K40" s="23">
        <v>4.4559159999999984</v>
      </c>
      <c r="L40" s="23">
        <v>0</v>
      </c>
      <c r="M40" s="23">
        <v>0.9489795999999997</v>
      </c>
      <c r="N40" s="23">
        <v>5.4440479999999987</v>
      </c>
      <c r="O40" s="23">
        <f t="shared" si="8"/>
        <v>18.643999999999998</v>
      </c>
      <c r="P40" s="24"/>
      <c r="Q40" s="81">
        <f t="shared" si="9"/>
        <v>18.643999999999998</v>
      </c>
      <c r="S40" s="78">
        <f t="shared" si="1"/>
        <v>7.7950563999999982</v>
      </c>
      <c r="T40" s="78">
        <f t="shared" si="2"/>
        <v>4.4559159999999984</v>
      </c>
      <c r="U40" s="78">
        <f t="shared" si="3"/>
        <v>0</v>
      </c>
      <c r="V40" s="78">
        <f t="shared" si="4"/>
        <v>0.9489795999999997</v>
      </c>
      <c r="W40" s="78">
        <f t="shared" si="5"/>
        <v>5.4440479999999987</v>
      </c>
    </row>
    <row r="41" spans="1:23">
      <c r="A41" s="8" t="s">
        <v>83</v>
      </c>
      <c r="B41" s="22">
        <v>19.411999999999999</v>
      </c>
      <c r="C41" s="22">
        <f t="shared" si="6"/>
        <v>19.411999999999999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8.1161571999999982</v>
      </c>
      <c r="K41" s="23">
        <v>4.639467999999999</v>
      </c>
      <c r="L41" s="23">
        <v>0</v>
      </c>
      <c r="M41" s="23">
        <v>0.9880707999999998</v>
      </c>
      <c r="N41" s="23">
        <v>5.6683039999999982</v>
      </c>
      <c r="O41" s="23">
        <f t="shared" si="8"/>
        <v>19.411999999999999</v>
      </c>
      <c r="P41" s="24"/>
      <c r="Q41" s="81">
        <f t="shared" si="9"/>
        <v>19.411999999999999</v>
      </c>
      <c r="S41" s="78">
        <f t="shared" si="1"/>
        <v>8.1161571999999982</v>
      </c>
      <c r="T41" s="78">
        <f t="shared" si="2"/>
        <v>4.639467999999999</v>
      </c>
      <c r="U41" s="78">
        <f t="shared" si="3"/>
        <v>0</v>
      </c>
      <c r="V41" s="78">
        <f t="shared" si="4"/>
        <v>0.9880707999999998</v>
      </c>
      <c r="W41" s="78">
        <f t="shared" si="5"/>
        <v>5.6683039999999982</v>
      </c>
    </row>
    <row r="42" spans="1:23">
      <c r="A42" s="8" t="s">
        <v>84</v>
      </c>
      <c r="B42" s="22">
        <v>20.68</v>
      </c>
      <c r="C42" s="22">
        <f t="shared" si="6"/>
        <v>20.68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8.6463079999999994</v>
      </c>
      <c r="K42" s="23">
        <v>4.9425199999999991</v>
      </c>
      <c r="L42" s="23">
        <v>0</v>
      </c>
      <c r="M42" s="23">
        <v>1.0526119999999999</v>
      </c>
      <c r="N42" s="23">
        <v>6.0385599999999995</v>
      </c>
      <c r="O42" s="23">
        <f t="shared" si="8"/>
        <v>20.680000000000003</v>
      </c>
      <c r="P42" s="24"/>
      <c r="Q42" s="81">
        <f t="shared" si="9"/>
        <v>20.680000000000003</v>
      </c>
      <c r="S42" s="78">
        <f t="shared" si="1"/>
        <v>8.6463079999999994</v>
      </c>
      <c r="T42" s="78">
        <f t="shared" si="2"/>
        <v>4.9425199999999991</v>
      </c>
      <c r="U42" s="78">
        <f t="shared" si="3"/>
        <v>0</v>
      </c>
      <c r="V42" s="78">
        <f t="shared" si="4"/>
        <v>1.0526119999999999</v>
      </c>
      <c r="W42" s="78">
        <f t="shared" si="5"/>
        <v>6.0385599999999995</v>
      </c>
    </row>
    <row r="43" spans="1:23">
      <c r="A43" s="8" t="s">
        <v>85</v>
      </c>
      <c r="B43" s="22">
        <v>19.295999999999999</v>
      </c>
      <c r="C43" s="22">
        <f t="shared" si="6"/>
        <v>19.295999999999999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8.0676575999999987</v>
      </c>
      <c r="K43" s="23">
        <v>4.611743999999999</v>
      </c>
      <c r="L43" s="23">
        <v>0</v>
      </c>
      <c r="M43" s="23">
        <v>0.98216639999999988</v>
      </c>
      <c r="N43" s="23">
        <v>5.6344319999999986</v>
      </c>
      <c r="O43" s="23">
        <f t="shared" si="8"/>
        <v>19.295999999999999</v>
      </c>
      <c r="P43" s="24"/>
      <c r="Q43" s="81">
        <f t="shared" si="9"/>
        <v>19.295999999999999</v>
      </c>
      <c r="S43" s="78">
        <f t="shared" si="1"/>
        <v>8.0676575999999987</v>
      </c>
      <c r="T43" s="78">
        <f t="shared" si="2"/>
        <v>4.611743999999999</v>
      </c>
      <c r="U43" s="78">
        <f t="shared" si="3"/>
        <v>0</v>
      </c>
      <c r="V43" s="78">
        <f t="shared" si="4"/>
        <v>0.98216639999999988</v>
      </c>
      <c r="W43" s="78">
        <f t="shared" si="5"/>
        <v>5.6344319999999986</v>
      </c>
    </row>
    <row r="44" spans="1:23">
      <c r="A44" s="8" t="s">
        <v>86</v>
      </c>
      <c r="B44" s="22">
        <v>19.544</v>
      </c>
      <c r="C44" s="22">
        <f t="shared" si="6"/>
        <v>19.544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8.1713463999999991</v>
      </c>
      <c r="K44" s="23">
        <v>4.6710159999999989</v>
      </c>
      <c r="L44" s="23">
        <v>0</v>
      </c>
      <c r="M44" s="23">
        <v>0.99478959999999983</v>
      </c>
      <c r="N44" s="23">
        <v>5.706847999999999</v>
      </c>
      <c r="O44" s="23">
        <f t="shared" si="8"/>
        <v>19.544</v>
      </c>
      <c r="P44" s="24"/>
      <c r="Q44" s="81">
        <f t="shared" si="9"/>
        <v>19.544</v>
      </c>
      <c r="S44" s="78">
        <f t="shared" si="1"/>
        <v>8.1713463999999991</v>
      </c>
      <c r="T44" s="78">
        <f t="shared" si="2"/>
        <v>4.6710159999999989</v>
      </c>
      <c r="U44" s="78">
        <f t="shared" si="3"/>
        <v>0</v>
      </c>
      <c r="V44" s="78">
        <f t="shared" si="4"/>
        <v>0.99478959999999983</v>
      </c>
      <c r="W44" s="78">
        <f t="shared" si="5"/>
        <v>5.706847999999999</v>
      </c>
    </row>
    <row r="45" spans="1:23">
      <c r="A45" s="8" t="s">
        <v>87</v>
      </c>
      <c r="B45" s="22">
        <v>19.372</v>
      </c>
      <c r="C45" s="22">
        <f t="shared" si="6"/>
        <v>19.372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8.0994332</v>
      </c>
      <c r="K45" s="23">
        <v>4.6299079999999995</v>
      </c>
      <c r="L45" s="23">
        <v>0</v>
      </c>
      <c r="M45" s="23">
        <v>0.98603479999999977</v>
      </c>
      <c r="N45" s="23">
        <v>5.6566239999999981</v>
      </c>
      <c r="O45" s="23">
        <f t="shared" si="8"/>
        <v>19.372</v>
      </c>
      <c r="P45" s="24"/>
      <c r="Q45" s="81">
        <f t="shared" si="9"/>
        <v>19.372</v>
      </c>
      <c r="S45" s="78">
        <f t="shared" si="1"/>
        <v>8.0994332</v>
      </c>
      <c r="T45" s="78">
        <f t="shared" si="2"/>
        <v>4.6299079999999995</v>
      </c>
      <c r="U45" s="78">
        <f t="shared" si="3"/>
        <v>0</v>
      </c>
      <c r="V45" s="78">
        <f t="shared" si="4"/>
        <v>0.98603479999999977</v>
      </c>
      <c r="W45" s="78">
        <f t="shared" si="5"/>
        <v>5.6566239999999981</v>
      </c>
    </row>
    <row r="46" spans="1:23">
      <c r="A46" s="8" t="s">
        <v>88</v>
      </c>
      <c r="B46" s="22">
        <v>19.852</v>
      </c>
      <c r="C46" s="22">
        <f t="shared" si="6"/>
        <v>19.852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8.3001211999999995</v>
      </c>
      <c r="K46" s="23">
        <v>4.7446279999999987</v>
      </c>
      <c r="L46" s="23">
        <v>0</v>
      </c>
      <c r="M46" s="23">
        <v>1.0104667999999999</v>
      </c>
      <c r="N46" s="23">
        <v>5.7967839999999997</v>
      </c>
      <c r="O46" s="23">
        <f t="shared" si="8"/>
        <v>19.852</v>
      </c>
      <c r="P46" s="24"/>
      <c r="Q46" s="81">
        <f t="shared" si="9"/>
        <v>19.852</v>
      </c>
      <c r="S46" s="78">
        <f t="shared" si="1"/>
        <v>8.3001211999999995</v>
      </c>
      <c r="T46" s="78">
        <f t="shared" si="2"/>
        <v>4.7446279999999987</v>
      </c>
      <c r="U46" s="78">
        <f t="shared" si="3"/>
        <v>0</v>
      </c>
      <c r="V46" s="78">
        <f t="shared" si="4"/>
        <v>1.0104667999999999</v>
      </c>
      <c r="W46" s="78">
        <f t="shared" si="5"/>
        <v>5.7967839999999997</v>
      </c>
    </row>
    <row r="47" spans="1:23">
      <c r="A47" s="8" t="s">
        <v>89</v>
      </c>
      <c r="B47" s="22">
        <v>18.795999999999999</v>
      </c>
      <c r="C47" s="22">
        <f t="shared" si="6"/>
        <v>18.795999999999999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7.8586075999999991</v>
      </c>
      <c r="K47" s="23">
        <v>4.4922439999999986</v>
      </c>
      <c r="L47" s="23">
        <v>0</v>
      </c>
      <c r="M47" s="23">
        <v>0.9567163999999998</v>
      </c>
      <c r="N47" s="23">
        <v>5.4884319999999995</v>
      </c>
      <c r="O47" s="23">
        <f t="shared" si="8"/>
        <v>18.795999999999999</v>
      </c>
      <c r="P47" s="24"/>
      <c r="Q47" s="81">
        <f t="shared" si="9"/>
        <v>18.795999999999999</v>
      </c>
      <c r="S47" s="78">
        <f t="shared" si="1"/>
        <v>7.8586075999999991</v>
      </c>
      <c r="T47" s="78">
        <f t="shared" si="2"/>
        <v>4.4922439999999986</v>
      </c>
      <c r="U47" s="78">
        <f t="shared" si="3"/>
        <v>0</v>
      </c>
      <c r="V47" s="78">
        <f t="shared" si="4"/>
        <v>0.9567163999999998</v>
      </c>
      <c r="W47" s="78">
        <f t="shared" si="5"/>
        <v>5.4884319999999995</v>
      </c>
    </row>
    <row r="48" spans="1:23">
      <c r="A48" s="8" t="s">
        <v>90</v>
      </c>
      <c r="B48" s="22">
        <v>19.047999999999998</v>
      </c>
      <c r="C48" s="22">
        <f t="shared" si="6"/>
        <v>19.047999999999998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7.9639687999999991</v>
      </c>
      <c r="K48" s="23">
        <v>4.5524719999999981</v>
      </c>
      <c r="L48" s="23">
        <v>0</v>
      </c>
      <c r="M48" s="23">
        <v>0.96954319999999972</v>
      </c>
      <c r="N48" s="23">
        <v>5.562015999999999</v>
      </c>
      <c r="O48" s="23">
        <f t="shared" si="8"/>
        <v>19.047999999999998</v>
      </c>
      <c r="P48" s="24"/>
      <c r="Q48" s="81">
        <f t="shared" si="9"/>
        <v>19.047999999999998</v>
      </c>
      <c r="S48" s="78">
        <f t="shared" si="1"/>
        <v>7.9639687999999991</v>
      </c>
      <c r="T48" s="78">
        <f t="shared" si="2"/>
        <v>4.5524719999999981</v>
      </c>
      <c r="U48" s="78">
        <f t="shared" si="3"/>
        <v>0</v>
      </c>
      <c r="V48" s="78">
        <f t="shared" si="4"/>
        <v>0.96954319999999972</v>
      </c>
      <c r="W48" s="78">
        <f t="shared" si="5"/>
        <v>5.562015999999999</v>
      </c>
    </row>
    <row r="49" spans="1:23">
      <c r="A49" s="8" t="s">
        <v>91</v>
      </c>
      <c r="B49" s="22">
        <v>19.103999999999999</v>
      </c>
      <c r="C49" s="22">
        <f t="shared" si="6"/>
        <v>19.103999999999999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7.9873823999999987</v>
      </c>
      <c r="K49" s="23">
        <v>4.5658559999999984</v>
      </c>
      <c r="L49" s="23">
        <v>0</v>
      </c>
      <c r="M49" s="23">
        <v>0.97239359999999975</v>
      </c>
      <c r="N49" s="23">
        <v>5.5783679999999984</v>
      </c>
      <c r="O49" s="23">
        <f t="shared" si="8"/>
        <v>19.103999999999999</v>
      </c>
      <c r="P49" s="24"/>
      <c r="Q49" s="81">
        <f t="shared" si="9"/>
        <v>19.103999999999999</v>
      </c>
      <c r="S49" s="78">
        <f t="shared" si="1"/>
        <v>7.9873823999999987</v>
      </c>
      <c r="T49" s="78">
        <f t="shared" si="2"/>
        <v>4.5658559999999984</v>
      </c>
      <c r="U49" s="78">
        <f t="shared" si="3"/>
        <v>0</v>
      </c>
      <c r="V49" s="78">
        <f t="shared" si="4"/>
        <v>0.97239359999999975</v>
      </c>
      <c r="W49" s="78">
        <f t="shared" si="5"/>
        <v>5.5783679999999984</v>
      </c>
    </row>
    <row r="50" spans="1:23">
      <c r="A50" s="8" t="s">
        <v>92</v>
      </c>
      <c r="B50" s="22">
        <v>17.911999999999999</v>
      </c>
      <c r="C50" s="22">
        <f t="shared" si="6"/>
        <v>17.911999999999999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7.4890071999999988</v>
      </c>
      <c r="K50" s="23">
        <v>4.2809679999999988</v>
      </c>
      <c r="L50" s="23">
        <v>0</v>
      </c>
      <c r="M50" s="23">
        <v>0.91172079999999978</v>
      </c>
      <c r="N50" s="23">
        <v>5.2303039999999994</v>
      </c>
      <c r="O50" s="23">
        <f t="shared" si="8"/>
        <v>17.911999999999999</v>
      </c>
      <c r="P50" s="24"/>
      <c r="Q50" s="81">
        <f t="shared" si="9"/>
        <v>17.911999999999999</v>
      </c>
      <c r="S50" s="78">
        <f t="shared" si="1"/>
        <v>7.4890071999999988</v>
      </c>
      <c r="T50" s="78">
        <f t="shared" si="2"/>
        <v>4.2809679999999988</v>
      </c>
      <c r="U50" s="78">
        <f t="shared" si="3"/>
        <v>0</v>
      </c>
      <c r="V50" s="78">
        <f t="shared" si="4"/>
        <v>0.91172079999999978</v>
      </c>
      <c r="W50" s="78">
        <f t="shared" si="5"/>
        <v>5.2303039999999994</v>
      </c>
    </row>
    <row r="51" spans="1:23">
      <c r="A51" s="8" t="s">
        <v>93</v>
      </c>
      <c r="B51" s="22">
        <v>17.8</v>
      </c>
      <c r="C51" s="22">
        <f t="shared" si="6"/>
        <v>17.8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7.4421799999999996</v>
      </c>
      <c r="K51" s="23">
        <v>4.2542</v>
      </c>
      <c r="L51" s="23">
        <v>0</v>
      </c>
      <c r="M51" s="23">
        <v>0.90601999999999994</v>
      </c>
      <c r="N51" s="23">
        <v>5.1975999999999996</v>
      </c>
      <c r="O51" s="23">
        <f t="shared" si="8"/>
        <v>17.8</v>
      </c>
      <c r="P51" s="24"/>
      <c r="Q51" s="81">
        <f t="shared" si="9"/>
        <v>17.8</v>
      </c>
      <c r="S51" s="78">
        <f t="shared" si="1"/>
        <v>7.4421799999999996</v>
      </c>
      <c r="T51" s="78">
        <f t="shared" si="2"/>
        <v>4.2542</v>
      </c>
      <c r="U51" s="78">
        <f t="shared" si="3"/>
        <v>0</v>
      </c>
      <c r="V51" s="78">
        <f t="shared" si="4"/>
        <v>0.90601999999999994</v>
      </c>
      <c r="W51" s="78">
        <f t="shared" si="5"/>
        <v>5.1975999999999996</v>
      </c>
    </row>
    <row r="52" spans="1:23">
      <c r="A52" s="8" t="s">
        <v>94</v>
      </c>
      <c r="B52" s="22">
        <v>18.260000000000002</v>
      </c>
      <c r="C52" s="22">
        <f t="shared" si="6"/>
        <v>18.260000000000002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7.634506</v>
      </c>
      <c r="K52" s="23">
        <v>4.364139999999999</v>
      </c>
      <c r="L52" s="23">
        <v>0</v>
      </c>
      <c r="M52" s="23">
        <v>0.92943399999999998</v>
      </c>
      <c r="N52" s="23">
        <v>5.3319199999999993</v>
      </c>
      <c r="O52" s="23">
        <f t="shared" si="8"/>
        <v>18.260000000000002</v>
      </c>
      <c r="P52" s="24"/>
      <c r="Q52" s="81">
        <f t="shared" si="9"/>
        <v>18.260000000000002</v>
      </c>
      <c r="S52" s="78">
        <f t="shared" si="1"/>
        <v>7.634506</v>
      </c>
      <c r="T52" s="78">
        <f t="shared" si="2"/>
        <v>4.364139999999999</v>
      </c>
      <c r="U52" s="78">
        <f t="shared" si="3"/>
        <v>0</v>
      </c>
      <c r="V52" s="78">
        <f t="shared" si="4"/>
        <v>0.92943399999999998</v>
      </c>
      <c r="W52" s="78">
        <f t="shared" si="5"/>
        <v>5.3319199999999993</v>
      </c>
    </row>
    <row r="53" spans="1:23">
      <c r="A53" s="8" t="s">
        <v>95</v>
      </c>
      <c r="B53" s="22">
        <v>19.544</v>
      </c>
      <c r="C53" s="22">
        <f t="shared" si="6"/>
        <v>19.544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8.1713463999999991</v>
      </c>
      <c r="K53" s="23">
        <v>4.6710159999999989</v>
      </c>
      <c r="L53" s="23">
        <v>0</v>
      </c>
      <c r="M53" s="23">
        <v>0.99478959999999983</v>
      </c>
      <c r="N53" s="23">
        <v>5.706847999999999</v>
      </c>
      <c r="O53" s="23">
        <f t="shared" si="8"/>
        <v>19.544</v>
      </c>
      <c r="P53" s="24"/>
      <c r="Q53" s="81">
        <f t="shared" si="9"/>
        <v>19.544</v>
      </c>
      <c r="S53" s="78">
        <f t="shared" si="1"/>
        <v>8.1713463999999991</v>
      </c>
      <c r="T53" s="78">
        <f t="shared" si="2"/>
        <v>4.6710159999999989</v>
      </c>
      <c r="U53" s="78">
        <f t="shared" si="3"/>
        <v>0</v>
      </c>
      <c r="V53" s="78">
        <f t="shared" si="4"/>
        <v>0.99478959999999983</v>
      </c>
      <c r="W53" s="78">
        <f t="shared" si="5"/>
        <v>5.706847999999999</v>
      </c>
    </row>
    <row r="54" spans="1:23">
      <c r="A54" s="8" t="s">
        <v>96</v>
      </c>
      <c r="B54" s="22">
        <v>20.103999999999999</v>
      </c>
      <c r="C54" s="22">
        <f t="shared" si="6"/>
        <v>20.103999999999999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8.4054823999999986</v>
      </c>
      <c r="K54" s="23">
        <v>4.8048559999999991</v>
      </c>
      <c r="L54" s="23">
        <v>0</v>
      </c>
      <c r="M54" s="23">
        <v>1.0232935999999997</v>
      </c>
      <c r="N54" s="23">
        <v>5.8703679999999991</v>
      </c>
      <c r="O54" s="23">
        <f t="shared" si="8"/>
        <v>20.103999999999999</v>
      </c>
      <c r="P54" s="24"/>
      <c r="Q54" s="81">
        <f t="shared" si="9"/>
        <v>20.103999999999999</v>
      </c>
      <c r="S54" s="78">
        <f t="shared" si="1"/>
        <v>8.4054823999999986</v>
      </c>
      <c r="T54" s="78">
        <f t="shared" si="2"/>
        <v>4.8048559999999991</v>
      </c>
      <c r="U54" s="78">
        <f t="shared" si="3"/>
        <v>0</v>
      </c>
      <c r="V54" s="78">
        <f t="shared" si="4"/>
        <v>1.0232935999999997</v>
      </c>
      <c r="W54" s="78">
        <f t="shared" si="5"/>
        <v>5.8703679999999991</v>
      </c>
    </row>
    <row r="55" spans="1:23">
      <c r="A55" s="8" t="s">
        <v>97</v>
      </c>
      <c r="B55" s="22">
        <v>19.623999999999999</v>
      </c>
      <c r="C55" s="22">
        <f t="shared" si="6"/>
        <v>19.623999999999999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8.204794399999999</v>
      </c>
      <c r="K55" s="23">
        <v>4.690135999999999</v>
      </c>
      <c r="L55" s="23">
        <v>0</v>
      </c>
      <c r="M55" s="23">
        <v>0.99886159999999979</v>
      </c>
      <c r="N55" s="23">
        <v>5.7302079999999984</v>
      </c>
      <c r="O55" s="23">
        <f t="shared" si="8"/>
        <v>19.623999999999999</v>
      </c>
      <c r="P55" s="24"/>
      <c r="Q55" s="81">
        <f t="shared" si="9"/>
        <v>19.623999999999999</v>
      </c>
      <c r="S55" s="78">
        <f t="shared" si="1"/>
        <v>8.204794399999999</v>
      </c>
      <c r="T55" s="78">
        <f t="shared" si="2"/>
        <v>4.690135999999999</v>
      </c>
      <c r="U55" s="78">
        <f t="shared" si="3"/>
        <v>0</v>
      </c>
      <c r="V55" s="78">
        <f t="shared" si="4"/>
        <v>0.99886159999999979</v>
      </c>
      <c r="W55" s="78">
        <f t="shared" si="5"/>
        <v>5.7302079999999984</v>
      </c>
    </row>
    <row r="56" spans="1:23">
      <c r="A56" s="8" t="s">
        <v>98</v>
      </c>
      <c r="B56" s="22">
        <v>19.507999999999999</v>
      </c>
      <c r="C56" s="22">
        <f t="shared" si="6"/>
        <v>19.507999999999999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8.1562947999999995</v>
      </c>
      <c r="K56" s="23">
        <v>4.6624119999999989</v>
      </c>
      <c r="L56" s="23">
        <v>0</v>
      </c>
      <c r="M56" s="23">
        <v>0.99295719999999976</v>
      </c>
      <c r="N56" s="23">
        <v>5.6963359999999996</v>
      </c>
      <c r="O56" s="23">
        <f t="shared" si="8"/>
        <v>19.507999999999999</v>
      </c>
      <c r="P56" s="24"/>
      <c r="Q56" s="81">
        <f t="shared" si="9"/>
        <v>19.507999999999999</v>
      </c>
      <c r="S56" s="78">
        <f t="shared" si="1"/>
        <v>8.1562947999999995</v>
      </c>
      <c r="T56" s="78">
        <f t="shared" si="2"/>
        <v>4.6624119999999989</v>
      </c>
      <c r="U56" s="78">
        <f t="shared" si="3"/>
        <v>0</v>
      </c>
      <c r="V56" s="78">
        <f t="shared" si="4"/>
        <v>0.99295719999999976</v>
      </c>
      <c r="W56" s="78">
        <f t="shared" si="5"/>
        <v>5.6963359999999996</v>
      </c>
    </row>
    <row r="57" spans="1:23">
      <c r="A57" s="8" t="s">
        <v>99</v>
      </c>
      <c r="B57" s="22">
        <v>19.72</v>
      </c>
      <c r="C57" s="22">
        <f t="shared" si="6"/>
        <v>19.72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8.2449319999999986</v>
      </c>
      <c r="K57" s="23">
        <v>4.7130799999999988</v>
      </c>
      <c r="L57" s="23">
        <v>0</v>
      </c>
      <c r="M57" s="23">
        <v>1.0037479999999999</v>
      </c>
      <c r="N57" s="23">
        <v>5.7582399999999989</v>
      </c>
      <c r="O57" s="23">
        <f t="shared" si="8"/>
        <v>19.72</v>
      </c>
      <c r="P57" s="24"/>
      <c r="Q57" s="81">
        <f t="shared" si="9"/>
        <v>19.72</v>
      </c>
      <c r="S57" s="78">
        <f t="shared" si="1"/>
        <v>8.2449319999999986</v>
      </c>
      <c r="T57" s="78">
        <f t="shared" si="2"/>
        <v>4.7130799999999988</v>
      </c>
      <c r="U57" s="78">
        <f t="shared" si="3"/>
        <v>0</v>
      </c>
      <c r="V57" s="78">
        <f t="shared" si="4"/>
        <v>1.0037479999999999</v>
      </c>
      <c r="W57" s="78">
        <f t="shared" si="5"/>
        <v>5.7582399999999989</v>
      </c>
    </row>
    <row r="58" spans="1:23">
      <c r="A58" s="8" t="s">
        <v>100</v>
      </c>
      <c r="B58" s="22">
        <v>19.391999999999999</v>
      </c>
      <c r="C58" s="22">
        <f t="shared" si="6"/>
        <v>19.391999999999999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8.1077952</v>
      </c>
      <c r="K58" s="23">
        <v>4.6346879999999988</v>
      </c>
      <c r="L58" s="23">
        <v>0</v>
      </c>
      <c r="M58" s="23">
        <v>0.98705279999999973</v>
      </c>
      <c r="N58" s="23">
        <v>5.6624639999999991</v>
      </c>
      <c r="O58" s="23">
        <f t="shared" si="8"/>
        <v>19.391999999999999</v>
      </c>
      <c r="P58" s="24"/>
      <c r="Q58" s="81">
        <f t="shared" si="9"/>
        <v>19.391999999999999</v>
      </c>
      <c r="S58" s="78">
        <f t="shared" si="1"/>
        <v>8.1077952</v>
      </c>
      <c r="T58" s="78">
        <f t="shared" si="2"/>
        <v>4.6346879999999988</v>
      </c>
      <c r="U58" s="78">
        <f t="shared" si="3"/>
        <v>0</v>
      </c>
      <c r="V58" s="78">
        <f t="shared" si="4"/>
        <v>0.98705279999999973</v>
      </c>
      <c r="W58" s="78">
        <f t="shared" si="5"/>
        <v>5.6624639999999991</v>
      </c>
    </row>
    <row r="59" spans="1:23">
      <c r="A59" s="8" t="s">
        <v>101</v>
      </c>
      <c r="B59" s="22">
        <v>18.507999999999999</v>
      </c>
      <c r="C59" s="22">
        <f t="shared" si="6"/>
        <v>18.507999999999999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7.7381947999999987</v>
      </c>
      <c r="K59" s="23">
        <v>4.423411999999999</v>
      </c>
      <c r="L59" s="23">
        <v>0</v>
      </c>
      <c r="M59" s="23">
        <v>0.94205719999999982</v>
      </c>
      <c r="N59" s="23">
        <v>5.4043359999999989</v>
      </c>
      <c r="O59" s="23">
        <f t="shared" si="8"/>
        <v>18.507999999999999</v>
      </c>
      <c r="P59" s="24"/>
      <c r="Q59" s="81">
        <f t="shared" si="9"/>
        <v>18.507999999999999</v>
      </c>
      <c r="S59" s="78">
        <f t="shared" si="1"/>
        <v>7.7381947999999987</v>
      </c>
      <c r="T59" s="78">
        <f t="shared" si="2"/>
        <v>4.423411999999999</v>
      </c>
      <c r="U59" s="78">
        <f t="shared" si="3"/>
        <v>0</v>
      </c>
      <c r="V59" s="78">
        <f t="shared" si="4"/>
        <v>0.94205719999999982</v>
      </c>
      <c r="W59" s="78">
        <f t="shared" si="5"/>
        <v>5.4043359999999989</v>
      </c>
    </row>
    <row r="60" spans="1:23">
      <c r="A60" s="8" t="s">
        <v>102</v>
      </c>
      <c r="B60" s="22">
        <v>19.335999999999999</v>
      </c>
      <c r="C60" s="22">
        <f t="shared" si="6"/>
        <v>19.335999999999999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8.0843815999999986</v>
      </c>
      <c r="K60" s="23">
        <v>4.6213039999999985</v>
      </c>
      <c r="L60" s="23">
        <v>0</v>
      </c>
      <c r="M60" s="23">
        <v>0.98420239999999981</v>
      </c>
      <c r="N60" s="23">
        <v>5.6461119999999987</v>
      </c>
      <c r="O60" s="23">
        <f t="shared" si="8"/>
        <v>19.335999999999999</v>
      </c>
      <c r="P60" s="24"/>
      <c r="Q60" s="81">
        <f t="shared" si="9"/>
        <v>19.335999999999999</v>
      </c>
      <c r="S60" s="78">
        <f t="shared" si="1"/>
        <v>8.0843815999999986</v>
      </c>
      <c r="T60" s="78">
        <f t="shared" si="2"/>
        <v>4.6213039999999985</v>
      </c>
      <c r="U60" s="78">
        <f t="shared" si="3"/>
        <v>0</v>
      </c>
      <c r="V60" s="78">
        <f t="shared" si="4"/>
        <v>0.98420239999999981</v>
      </c>
      <c r="W60" s="78">
        <f t="shared" si="5"/>
        <v>5.6461119999999987</v>
      </c>
    </row>
    <row r="61" spans="1:23">
      <c r="A61" s="8" t="s">
        <v>103</v>
      </c>
      <c r="B61" s="22">
        <v>19.815999999999999</v>
      </c>
      <c r="C61" s="22">
        <f t="shared" si="6"/>
        <v>19.815999999999999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8.2850695999999999</v>
      </c>
      <c r="K61" s="23">
        <v>4.7360239999999987</v>
      </c>
      <c r="L61" s="23">
        <v>0</v>
      </c>
      <c r="M61" s="23">
        <v>1.0086343999999998</v>
      </c>
      <c r="N61" s="23">
        <v>5.7862719999999985</v>
      </c>
      <c r="O61" s="23">
        <f t="shared" si="8"/>
        <v>19.815999999999999</v>
      </c>
      <c r="P61" s="24"/>
      <c r="Q61" s="81">
        <f t="shared" si="9"/>
        <v>19.815999999999999</v>
      </c>
      <c r="S61" s="78">
        <f t="shared" si="1"/>
        <v>8.2850695999999999</v>
      </c>
      <c r="T61" s="78">
        <f t="shared" si="2"/>
        <v>4.7360239999999987</v>
      </c>
      <c r="U61" s="78">
        <f t="shared" si="3"/>
        <v>0</v>
      </c>
      <c r="V61" s="78">
        <f t="shared" si="4"/>
        <v>1.0086343999999998</v>
      </c>
      <c r="W61" s="78">
        <f t="shared" si="5"/>
        <v>5.7862719999999985</v>
      </c>
    </row>
    <row r="62" spans="1:23">
      <c r="A62" s="8" t="s">
        <v>104</v>
      </c>
      <c r="B62" s="22">
        <v>19.544</v>
      </c>
      <c r="C62" s="22">
        <f t="shared" si="6"/>
        <v>19.544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8.1713463999999991</v>
      </c>
      <c r="K62" s="23">
        <v>4.6710159999999989</v>
      </c>
      <c r="L62" s="23">
        <v>0</v>
      </c>
      <c r="M62" s="23">
        <v>0.99478959999999983</v>
      </c>
      <c r="N62" s="23">
        <v>5.706847999999999</v>
      </c>
      <c r="O62" s="23">
        <f t="shared" si="8"/>
        <v>19.544</v>
      </c>
      <c r="P62" s="24"/>
      <c r="Q62" s="81">
        <f t="shared" si="9"/>
        <v>19.544</v>
      </c>
      <c r="S62" s="78">
        <f t="shared" si="1"/>
        <v>8.1713463999999991</v>
      </c>
      <c r="T62" s="78">
        <f t="shared" si="2"/>
        <v>4.6710159999999989</v>
      </c>
      <c r="U62" s="78">
        <f t="shared" si="3"/>
        <v>0</v>
      </c>
      <c r="V62" s="78">
        <f t="shared" si="4"/>
        <v>0.99478959999999983</v>
      </c>
      <c r="W62" s="78">
        <f t="shared" si="5"/>
        <v>5.706847999999999</v>
      </c>
    </row>
    <row r="63" spans="1:23">
      <c r="A63" s="8" t="s">
        <v>105</v>
      </c>
      <c r="B63" s="22">
        <v>20.044</v>
      </c>
      <c r="C63" s="22">
        <f t="shared" si="6"/>
        <v>20.044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8.3803964000000004</v>
      </c>
      <c r="K63" s="23">
        <v>4.7905159999999993</v>
      </c>
      <c r="L63" s="23">
        <v>0</v>
      </c>
      <c r="M63" s="23">
        <v>1.0202395999999998</v>
      </c>
      <c r="N63" s="23">
        <v>5.8528479999999989</v>
      </c>
      <c r="O63" s="23">
        <f t="shared" si="8"/>
        <v>20.044</v>
      </c>
      <c r="P63" s="24"/>
      <c r="Q63" s="81">
        <f t="shared" si="9"/>
        <v>20.044</v>
      </c>
      <c r="S63" s="78">
        <f t="shared" si="1"/>
        <v>8.3803964000000004</v>
      </c>
      <c r="T63" s="78">
        <f t="shared" si="2"/>
        <v>4.7905159999999993</v>
      </c>
      <c r="U63" s="78">
        <f t="shared" si="3"/>
        <v>0</v>
      </c>
      <c r="V63" s="78">
        <f t="shared" si="4"/>
        <v>1.0202395999999998</v>
      </c>
      <c r="W63" s="78">
        <f t="shared" si="5"/>
        <v>5.8528479999999989</v>
      </c>
    </row>
    <row r="64" spans="1:23">
      <c r="A64" s="8" t="s">
        <v>106</v>
      </c>
      <c r="B64" s="22">
        <v>20.391999999999999</v>
      </c>
      <c r="C64" s="22">
        <f t="shared" si="6"/>
        <v>20.391999999999999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8.525895199999999</v>
      </c>
      <c r="K64" s="23">
        <v>4.8736879999999987</v>
      </c>
      <c r="L64" s="23">
        <v>0</v>
      </c>
      <c r="M64" s="23">
        <v>1.0379527999999998</v>
      </c>
      <c r="N64" s="23">
        <v>5.954463999999998</v>
      </c>
      <c r="O64" s="23">
        <f t="shared" si="8"/>
        <v>20.391999999999999</v>
      </c>
      <c r="P64" s="24"/>
      <c r="Q64" s="81">
        <f t="shared" si="9"/>
        <v>20.391999999999999</v>
      </c>
      <c r="S64" s="78">
        <f t="shared" si="1"/>
        <v>8.525895199999999</v>
      </c>
      <c r="T64" s="78">
        <f t="shared" si="2"/>
        <v>4.8736879999999987</v>
      </c>
      <c r="U64" s="78">
        <f t="shared" si="3"/>
        <v>0</v>
      </c>
      <c r="V64" s="78">
        <f t="shared" si="4"/>
        <v>1.0379527999999998</v>
      </c>
      <c r="W64" s="78">
        <f t="shared" si="5"/>
        <v>5.954463999999998</v>
      </c>
    </row>
    <row r="65" spans="1:23">
      <c r="A65" s="8" t="s">
        <v>107</v>
      </c>
      <c r="B65" s="22">
        <v>19.488</v>
      </c>
      <c r="C65" s="22">
        <f t="shared" si="6"/>
        <v>19.488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8.1479327999999995</v>
      </c>
      <c r="K65" s="23">
        <v>4.6576319999999996</v>
      </c>
      <c r="L65" s="23">
        <v>0</v>
      </c>
      <c r="M65" s="23">
        <v>0.9919391999999998</v>
      </c>
      <c r="N65" s="23">
        <v>5.6904959999999987</v>
      </c>
      <c r="O65" s="23">
        <f t="shared" si="8"/>
        <v>19.488</v>
      </c>
      <c r="P65" s="24"/>
      <c r="Q65" s="81">
        <f t="shared" si="9"/>
        <v>19.488</v>
      </c>
      <c r="S65" s="78">
        <f t="shared" si="1"/>
        <v>8.1479327999999995</v>
      </c>
      <c r="T65" s="78">
        <f t="shared" si="2"/>
        <v>4.6576319999999996</v>
      </c>
      <c r="U65" s="78">
        <f t="shared" si="3"/>
        <v>0</v>
      </c>
      <c r="V65" s="78">
        <f t="shared" si="4"/>
        <v>0.9919391999999998</v>
      </c>
      <c r="W65" s="78">
        <f t="shared" si="5"/>
        <v>5.6904959999999987</v>
      </c>
    </row>
    <row r="66" spans="1:23">
      <c r="A66" s="8" t="s">
        <v>108</v>
      </c>
      <c r="B66" s="22">
        <v>19.7</v>
      </c>
      <c r="C66" s="22">
        <f t="shared" si="6"/>
        <v>19.7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8.2365699999999986</v>
      </c>
      <c r="K66" s="23">
        <v>4.7082999999999986</v>
      </c>
      <c r="L66" s="23">
        <v>0</v>
      </c>
      <c r="M66" s="23">
        <v>1.0027299999999999</v>
      </c>
      <c r="N66" s="23">
        <v>5.7523999999999988</v>
      </c>
      <c r="O66" s="23">
        <f t="shared" si="8"/>
        <v>19.7</v>
      </c>
      <c r="P66" s="24"/>
      <c r="Q66" s="81">
        <f t="shared" si="9"/>
        <v>19.7</v>
      </c>
      <c r="S66" s="78">
        <f t="shared" si="1"/>
        <v>8.2365699999999986</v>
      </c>
      <c r="T66" s="78">
        <f t="shared" si="2"/>
        <v>4.7082999999999986</v>
      </c>
      <c r="U66" s="78">
        <f t="shared" si="3"/>
        <v>0</v>
      </c>
      <c r="V66" s="78">
        <f t="shared" si="4"/>
        <v>1.0027299999999999</v>
      </c>
      <c r="W66" s="78">
        <f t="shared" si="5"/>
        <v>5.7523999999999988</v>
      </c>
    </row>
    <row r="67" spans="1:23">
      <c r="A67" s="8" t="s">
        <v>109</v>
      </c>
      <c r="B67" s="22">
        <v>19.295999999999999</v>
      </c>
      <c r="C67" s="22">
        <f t="shared" si="6"/>
        <v>19.295999999999999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8.0676575999999987</v>
      </c>
      <c r="K67" s="23">
        <v>4.611743999999999</v>
      </c>
      <c r="L67" s="23">
        <v>0</v>
      </c>
      <c r="M67" s="23">
        <v>0.98216639999999988</v>
      </c>
      <c r="N67" s="23">
        <v>5.6344319999999986</v>
      </c>
      <c r="O67" s="23">
        <f t="shared" si="8"/>
        <v>19.295999999999999</v>
      </c>
      <c r="P67" s="24"/>
      <c r="Q67" s="81">
        <f t="shared" si="9"/>
        <v>19.295999999999999</v>
      </c>
      <c r="S67" s="78">
        <f t="shared" ref="S67" si="10">J67</f>
        <v>8.0676575999999987</v>
      </c>
      <c r="T67" s="78">
        <f t="shared" ref="T67" si="11">K67</f>
        <v>4.611743999999999</v>
      </c>
      <c r="U67" s="78">
        <f t="shared" ref="U67" si="12">L67</f>
        <v>0</v>
      </c>
      <c r="V67" s="78">
        <f t="shared" ref="V67" si="13">M67</f>
        <v>0.98216639999999988</v>
      </c>
      <c r="W67" s="78">
        <f t="shared" ref="W67" si="14">N67</f>
        <v>5.6344319999999986</v>
      </c>
    </row>
    <row r="68" spans="1:23">
      <c r="A68" s="8" t="s">
        <v>110</v>
      </c>
      <c r="B68" s="22">
        <v>19.564</v>
      </c>
      <c r="C68" s="22">
        <f t="shared" ref="C68:C98" si="15">B68</f>
        <v>19.564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8.1797083999999991</v>
      </c>
      <c r="K68" s="23">
        <v>4.6757959999999992</v>
      </c>
      <c r="L68" s="23">
        <v>0</v>
      </c>
      <c r="M68" s="23">
        <v>0.99580759999999979</v>
      </c>
      <c r="N68" s="23">
        <v>5.7126879999999982</v>
      </c>
      <c r="O68" s="23">
        <f t="shared" ref="O68:O98" si="17">$C68*I68/$I68</f>
        <v>19.564</v>
      </c>
      <c r="P68" s="24"/>
      <c r="Q68" s="81">
        <f t="shared" ref="Q68:Q98" si="18">O68+P68</f>
        <v>19.564</v>
      </c>
      <c r="S68" s="78">
        <f>J68</f>
        <v>8.1797083999999991</v>
      </c>
      <c r="T68" s="78">
        <f t="shared" ref="T68:W68" si="19">K68</f>
        <v>4.6757959999999992</v>
      </c>
      <c r="U68" s="78">
        <f t="shared" si="19"/>
        <v>0</v>
      </c>
      <c r="V68" s="78">
        <f t="shared" si="19"/>
        <v>0.99580759999999979</v>
      </c>
      <c r="W68" s="78">
        <f t="shared" si="19"/>
        <v>5.7126879999999982</v>
      </c>
    </row>
    <row r="69" spans="1:23">
      <c r="A69" s="8" t="s">
        <v>111</v>
      </c>
      <c r="B69" s="22">
        <v>19.22</v>
      </c>
      <c r="C69" s="22">
        <f t="shared" si="15"/>
        <v>19.22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8.0358819999999991</v>
      </c>
      <c r="K69" s="23">
        <v>4.5935799999999984</v>
      </c>
      <c r="L69" s="23">
        <v>0</v>
      </c>
      <c r="M69" s="23">
        <v>0.97829799999999978</v>
      </c>
      <c r="N69" s="23">
        <v>5.6122399999999981</v>
      </c>
      <c r="O69" s="23">
        <f t="shared" si="17"/>
        <v>19.22</v>
      </c>
      <c r="P69" s="24"/>
      <c r="Q69" s="81">
        <f t="shared" si="18"/>
        <v>19.22</v>
      </c>
      <c r="S69" s="78">
        <f t="shared" ref="S69:S98" si="20">J69</f>
        <v>8.0358819999999991</v>
      </c>
      <c r="T69" s="78">
        <f t="shared" ref="T69:T98" si="21">K69</f>
        <v>4.5935799999999984</v>
      </c>
      <c r="U69" s="78">
        <f t="shared" ref="U69:U98" si="22">L69</f>
        <v>0</v>
      </c>
      <c r="V69" s="78">
        <f t="shared" ref="V69:V98" si="23">M69</f>
        <v>0.97829799999999978</v>
      </c>
      <c r="W69" s="78">
        <f t="shared" ref="W69:W98" si="24">N69</f>
        <v>5.6122399999999981</v>
      </c>
    </row>
    <row r="70" spans="1:23">
      <c r="A70" s="8" t="s">
        <v>112</v>
      </c>
      <c r="B70" s="22">
        <v>19.315999999999999</v>
      </c>
      <c r="C70" s="22">
        <f t="shared" si="15"/>
        <v>19.315999999999999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8.0760195999999986</v>
      </c>
      <c r="K70" s="23">
        <v>4.6165239999999992</v>
      </c>
      <c r="L70" s="23">
        <v>0</v>
      </c>
      <c r="M70" s="23">
        <v>0.98318439999999985</v>
      </c>
      <c r="N70" s="23">
        <v>5.6402719999999995</v>
      </c>
      <c r="O70" s="23">
        <f t="shared" si="17"/>
        <v>19.315999999999999</v>
      </c>
      <c r="P70" s="24"/>
      <c r="Q70" s="81">
        <f t="shared" si="18"/>
        <v>19.315999999999999</v>
      </c>
      <c r="S70" s="78">
        <f t="shared" si="20"/>
        <v>8.0760195999999986</v>
      </c>
      <c r="T70" s="78">
        <f t="shared" si="21"/>
        <v>4.6165239999999992</v>
      </c>
      <c r="U70" s="78">
        <f t="shared" si="22"/>
        <v>0</v>
      </c>
      <c r="V70" s="78">
        <f t="shared" si="23"/>
        <v>0.98318439999999985</v>
      </c>
      <c r="W70" s="78">
        <f t="shared" si="24"/>
        <v>5.6402719999999995</v>
      </c>
    </row>
    <row r="71" spans="1:23">
      <c r="A71" s="8" t="s">
        <v>113</v>
      </c>
      <c r="B71" s="22">
        <v>19.22</v>
      </c>
      <c r="C71" s="22">
        <f t="shared" si="15"/>
        <v>19.22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8.0358819999999991</v>
      </c>
      <c r="K71" s="23">
        <v>4.5935799999999984</v>
      </c>
      <c r="L71" s="23">
        <v>0</v>
      </c>
      <c r="M71" s="23">
        <v>0.97829799999999978</v>
      </c>
      <c r="N71" s="23">
        <v>5.6122399999999981</v>
      </c>
      <c r="O71" s="23">
        <f t="shared" si="17"/>
        <v>19.22</v>
      </c>
      <c r="P71" s="24"/>
      <c r="Q71" s="81">
        <f t="shared" si="18"/>
        <v>19.22</v>
      </c>
      <c r="S71" s="78">
        <f t="shared" si="20"/>
        <v>8.0358819999999991</v>
      </c>
      <c r="T71" s="78">
        <f t="shared" si="21"/>
        <v>4.5935799999999984</v>
      </c>
      <c r="U71" s="78">
        <f t="shared" si="22"/>
        <v>0</v>
      </c>
      <c r="V71" s="78">
        <f t="shared" si="23"/>
        <v>0.97829799999999978</v>
      </c>
      <c r="W71" s="78">
        <f t="shared" si="24"/>
        <v>5.6122399999999981</v>
      </c>
    </row>
    <row r="72" spans="1:23">
      <c r="A72" s="8" t="s">
        <v>114</v>
      </c>
      <c r="B72" s="22">
        <v>18.835999999999999</v>
      </c>
      <c r="C72" s="22">
        <f t="shared" si="15"/>
        <v>18.835999999999999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7.8753315999999982</v>
      </c>
      <c r="K72" s="23">
        <v>4.501803999999999</v>
      </c>
      <c r="L72" s="23">
        <v>0</v>
      </c>
      <c r="M72" s="23">
        <v>0.95875239999999973</v>
      </c>
      <c r="N72" s="23">
        <v>5.5001119999999988</v>
      </c>
      <c r="O72" s="23">
        <f t="shared" si="17"/>
        <v>18.835999999999999</v>
      </c>
      <c r="P72" s="24"/>
      <c r="Q72" s="81">
        <f t="shared" si="18"/>
        <v>18.835999999999999</v>
      </c>
      <c r="S72" s="78">
        <f t="shared" si="20"/>
        <v>7.8753315999999982</v>
      </c>
      <c r="T72" s="78">
        <f t="shared" si="21"/>
        <v>4.501803999999999</v>
      </c>
      <c r="U72" s="78">
        <f t="shared" si="22"/>
        <v>0</v>
      </c>
      <c r="V72" s="78">
        <f t="shared" si="23"/>
        <v>0.95875239999999973</v>
      </c>
      <c r="W72" s="78">
        <f t="shared" si="24"/>
        <v>5.5001119999999988</v>
      </c>
    </row>
    <row r="73" spans="1:23">
      <c r="A73" s="8" t="s">
        <v>115</v>
      </c>
      <c r="B73" s="22">
        <v>19.16</v>
      </c>
      <c r="C73" s="22">
        <f t="shared" si="15"/>
        <v>19.16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8.0107959999999991</v>
      </c>
      <c r="K73" s="23">
        <v>4.5792399999999995</v>
      </c>
      <c r="L73" s="23">
        <v>0</v>
      </c>
      <c r="M73" s="23">
        <v>0.97524399999999989</v>
      </c>
      <c r="N73" s="23">
        <v>5.5947199999999988</v>
      </c>
      <c r="O73" s="23">
        <f t="shared" si="17"/>
        <v>19.16</v>
      </c>
      <c r="P73" s="24"/>
      <c r="Q73" s="81">
        <f t="shared" si="18"/>
        <v>19.16</v>
      </c>
      <c r="S73" s="78">
        <f t="shared" si="20"/>
        <v>8.0107959999999991</v>
      </c>
      <c r="T73" s="78">
        <f t="shared" si="21"/>
        <v>4.5792399999999995</v>
      </c>
      <c r="U73" s="78">
        <f t="shared" si="22"/>
        <v>0</v>
      </c>
      <c r="V73" s="78">
        <f t="shared" si="23"/>
        <v>0.97524399999999989</v>
      </c>
      <c r="W73" s="78">
        <f t="shared" si="24"/>
        <v>5.5947199999999988</v>
      </c>
    </row>
    <row r="74" spans="1:23">
      <c r="A74" s="8" t="s">
        <v>116</v>
      </c>
      <c r="B74" s="22">
        <v>17.512</v>
      </c>
      <c r="C74" s="22">
        <f t="shared" si="15"/>
        <v>17.512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7.3217671999999991</v>
      </c>
      <c r="K74" s="23">
        <v>4.1853679999999995</v>
      </c>
      <c r="L74" s="23">
        <v>0</v>
      </c>
      <c r="M74" s="23">
        <v>0.89136079999999995</v>
      </c>
      <c r="N74" s="23">
        <v>5.1135039999999989</v>
      </c>
      <c r="O74" s="23">
        <f t="shared" si="17"/>
        <v>17.512</v>
      </c>
      <c r="P74" s="24"/>
      <c r="Q74" s="81">
        <f t="shared" si="18"/>
        <v>17.512</v>
      </c>
      <c r="S74" s="78">
        <f t="shared" si="20"/>
        <v>7.3217671999999991</v>
      </c>
      <c r="T74" s="78">
        <f t="shared" si="21"/>
        <v>4.1853679999999995</v>
      </c>
      <c r="U74" s="78">
        <f t="shared" si="22"/>
        <v>0</v>
      </c>
      <c r="V74" s="78">
        <f t="shared" si="23"/>
        <v>0.89136079999999995</v>
      </c>
      <c r="W74" s="78">
        <f t="shared" si="24"/>
        <v>5.1135039999999989</v>
      </c>
    </row>
    <row r="75" spans="1:23">
      <c r="A75" s="8" t="s">
        <v>117</v>
      </c>
      <c r="B75" s="22">
        <v>18.143999999999998</v>
      </c>
      <c r="C75" s="22">
        <f t="shared" si="15"/>
        <v>18.143999999999998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7.5860063999999987</v>
      </c>
      <c r="K75" s="23">
        <v>4.3364159999999989</v>
      </c>
      <c r="L75" s="23">
        <v>0</v>
      </c>
      <c r="M75" s="23">
        <v>0.92352959999999984</v>
      </c>
      <c r="N75" s="23">
        <v>5.2980479999999979</v>
      </c>
      <c r="O75" s="23">
        <f t="shared" si="17"/>
        <v>18.143999999999998</v>
      </c>
      <c r="P75" s="24"/>
      <c r="Q75" s="81">
        <f t="shared" si="18"/>
        <v>18.143999999999998</v>
      </c>
      <c r="S75" s="78">
        <f t="shared" si="20"/>
        <v>7.5860063999999987</v>
      </c>
      <c r="T75" s="78">
        <f t="shared" si="21"/>
        <v>4.3364159999999989</v>
      </c>
      <c r="U75" s="78">
        <f t="shared" si="22"/>
        <v>0</v>
      </c>
      <c r="V75" s="78">
        <f t="shared" si="23"/>
        <v>0.92352959999999984</v>
      </c>
      <c r="W75" s="78">
        <f t="shared" si="24"/>
        <v>5.2980479999999979</v>
      </c>
    </row>
    <row r="76" spans="1:23">
      <c r="A76" s="8" t="s">
        <v>118</v>
      </c>
      <c r="B76" s="22">
        <v>19.123999999999999</v>
      </c>
      <c r="C76" s="22">
        <f t="shared" si="15"/>
        <v>19.123999999999999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7.9957443999999986</v>
      </c>
      <c r="K76" s="23">
        <v>4.5706359999999986</v>
      </c>
      <c r="L76" s="23">
        <v>0</v>
      </c>
      <c r="M76" s="23">
        <v>0.97341159999999971</v>
      </c>
      <c r="N76" s="23">
        <v>5.5842079999999994</v>
      </c>
      <c r="O76" s="23">
        <f t="shared" si="17"/>
        <v>19.123999999999999</v>
      </c>
      <c r="P76" s="24"/>
      <c r="Q76" s="81">
        <f t="shared" si="18"/>
        <v>19.123999999999999</v>
      </c>
      <c r="S76" s="78">
        <f t="shared" si="20"/>
        <v>7.9957443999999986</v>
      </c>
      <c r="T76" s="78">
        <f t="shared" si="21"/>
        <v>4.5706359999999986</v>
      </c>
      <c r="U76" s="78">
        <f t="shared" si="22"/>
        <v>0</v>
      </c>
      <c r="V76" s="78">
        <f t="shared" si="23"/>
        <v>0.97341159999999971</v>
      </c>
      <c r="W76" s="78">
        <f t="shared" si="24"/>
        <v>5.5842079999999994</v>
      </c>
    </row>
    <row r="77" spans="1:23">
      <c r="A77" s="8" t="s">
        <v>119</v>
      </c>
      <c r="B77" s="22">
        <v>19.852</v>
      </c>
      <c r="C77" s="22">
        <f t="shared" si="15"/>
        <v>19.852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8.3001211999999995</v>
      </c>
      <c r="K77" s="23">
        <v>4.7446279999999987</v>
      </c>
      <c r="L77" s="23">
        <v>0</v>
      </c>
      <c r="M77" s="23">
        <v>1.0104667999999999</v>
      </c>
      <c r="N77" s="23">
        <v>5.7967839999999997</v>
      </c>
      <c r="O77" s="23">
        <f t="shared" si="17"/>
        <v>19.852</v>
      </c>
      <c r="P77" s="24"/>
      <c r="Q77" s="81">
        <f t="shared" si="18"/>
        <v>19.852</v>
      </c>
      <c r="S77" s="78">
        <f t="shared" si="20"/>
        <v>8.3001211999999995</v>
      </c>
      <c r="T77" s="78">
        <f t="shared" si="21"/>
        <v>4.7446279999999987</v>
      </c>
      <c r="U77" s="78">
        <f t="shared" si="22"/>
        <v>0</v>
      </c>
      <c r="V77" s="78">
        <f t="shared" si="23"/>
        <v>1.0104667999999999</v>
      </c>
      <c r="W77" s="78">
        <f t="shared" si="24"/>
        <v>5.7967839999999997</v>
      </c>
    </row>
    <row r="78" spans="1:23">
      <c r="A78" s="8" t="s">
        <v>120</v>
      </c>
      <c r="B78" s="22">
        <v>18.931999999999999</v>
      </c>
      <c r="C78" s="22">
        <f t="shared" si="15"/>
        <v>18.931999999999999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7.9154691999999987</v>
      </c>
      <c r="K78" s="23">
        <v>4.5247479999999989</v>
      </c>
      <c r="L78" s="23">
        <v>0</v>
      </c>
      <c r="M78" s="23">
        <v>0.9636387999999998</v>
      </c>
      <c r="N78" s="23">
        <v>5.5281439999999993</v>
      </c>
      <c r="O78" s="23">
        <f t="shared" si="17"/>
        <v>18.931999999999999</v>
      </c>
      <c r="P78" s="24"/>
      <c r="Q78" s="81">
        <f t="shared" si="18"/>
        <v>18.931999999999999</v>
      </c>
      <c r="S78" s="78">
        <f t="shared" si="20"/>
        <v>7.9154691999999987</v>
      </c>
      <c r="T78" s="78">
        <f t="shared" si="21"/>
        <v>4.5247479999999989</v>
      </c>
      <c r="U78" s="78">
        <f t="shared" si="22"/>
        <v>0</v>
      </c>
      <c r="V78" s="78">
        <f t="shared" si="23"/>
        <v>0.9636387999999998</v>
      </c>
      <c r="W78" s="78">
        <f t="shared" si="24"/>
        <v>5.5281439999999993</v>
      </c>
    </row>
    <row r="79" spans="1:23">
      <c r="A79" s="8" t="s">
        <v>121</v>
      </c>
      <c r="B79" s="22">
        <v>18.2</v>
      </c>
      <c r="C79" s="22">
        <f t="shared" si="15"/>
        <v>18.2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7.6094199999999992</v>
      </c>
      <c r="K79" s="23">
        <v>4.3497999999999992</v>
      </c>
      <c r="L79" s="23">
        <v>0</v>
      </c>
      <c r="M79" s="23">
        <v>0.92637999999999976</v>
      </c>
      <c r="N79" s="23">
        <v>5.3143999999999982</v>
      </c>
      <c r="O79" s="23">
        <f t="shared" si="17"/>
        <v>18.2</v>
      </c>
      <c r="P79" s="24"/>
      <c r="Q79" s="81">
        <f t="shared" si="18"/>
        <v>18.2</v>
      </c>
      <c r="S79" s="78">
        <f t="shared" si="20"/>
        <v>7.6094199999999992</v>
      </c>
      <c r="T79" s="78">
        <f t="shared" si="21"/>
        <v>4.3497999999999992</v>
      </c>
      <c r="U79" s="78">
        <f t="shared" si="22"/>
        <v>0</v>
      </c>
      <c r="V79" s="78">
        <f t="shared" si="23"/>
        <v>0.92637999999999976</v>
      </c>
      <c r="W79" s="78">
        <f t="shared" si="24"/>
        <v>5.3143999999999982</v>
      </c>
    </row>
    <row r="80" spans="1:23">
      <c r="A80" s="8" t="s">
        <v>122</v>
      </c>
      <c r="B80" s="22">
        <v>18.968</v>
      </c>
      <c r="C80" s="22">
        <f t="shared" si="15"/>
        <v>18.968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7.9305207999999991</v>
      </c>
      <c r="K80" s="23">
        <v>4.5333519999999989</v>
      </c>
      <c r="L80" s="23">
        <v>0</v>
      </c>
      <c r="M80" s="23">
        <v>0.96547119999999975</v>
      </c>
      <c r="N80" s="23">
        <v>5.5386559999999987</v>
      </c>
      <c r="O80" s="23">
        <f t="shared" si="17"/>
        <v>18.968</v>
      </c>
      <c r="P80" s="24"/>
      <c r="Q80" s="81">
        <f t="shared" si="18"/>
        <v>18.968</v>
      </c>
      <c r="S80" s="78">
        <f t="shared" si="20"/>
        <v>7.9305207999999991</v>
      </c>
      <c r="T80" s="78">
        <f t="shared" si="21"/>
        <v>4.5333519999999989</v>
      </c>
      <c r="U80" s="78">
        <f t="shared" si="22"/>
        <v>0</v>
      </c>
      <c r="V80" s="78">
        <f t="shared" si="23"/>
        <v>0.96547119999999975</v>
      </c>
      <c r="W80" s="78">
        <f t="shared" si="24"/>
        <v>5.5386559999999987</v>
      </c>
    </row>
    <row r="81" spans="1:23">
      <c r="A81" s="8" t="s">
        <v>123</v>
      </c>
      <c r="B81" s="22">
        <v>20.295999999999999</v>
      </c>
      <c r="C81" s="22">
        <f t="shared" si="15"/>
        <v>20.295999999999999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8.4857575999999995</v>
      </c>
      <c r="K81" s="23">
        <v>4.8507439999999988</v>
      </c>
      <c r="L81" s="23">
        <v>0</v>
      </c>
      <c r="M81" s="23">
        <v>1.0330663999999998</v>
      </c>
      <c r="N81" s="23">
        <v>5.9264319999999993</v>
      </c>
      <c r="O81" s="23">
        <f t="shared" si="17"/>
        <v>20.295999999999999</v>
      </c>
      <c r="P81" s="24"/>
      <c r="Q81" s="81">
        <f t="shared" si="18"/>
        <v>20.295999999999999</v>
      </c>
      <c r="S81" s="78">
        <f t="shared" si="20"/>
        <v>8.4857575999999995</v>
      </c>
      <c r="T81" s="78">
        <f t="shared" si="21"/>
        <v>4.8507439999999988</v>
      </c>
      <c r="U81" s="78">
        <f t="shared" si="22"/>
        <v>0</v>
      </c>
      <c r="V81" s="78">
        <f t="shared" si="23"/>
        <v>1.0330663999999998</v>
      </c>
      <c r="W81" s="78">
        <f t="shared" si="24"/>
        <v>5.9264319999999993</v>
      </c>
    </row>
    <row r="82" spans="1:23">
      <c r="A82" s="8" t="s">
        <v>124</v>
      </c>
      <c r="B82" s="22">
        <v>20.504000000000001</v>
      </c>
      <c r="C82" s="22">
        <f t="shared" si="15"/>
        <v>20.504000000000001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8.5727224</v>
      </c>
      <c r="K82" s="23">
        <v>4.9004559999999993</v>
      </c>
      <c r="L82" s="23">
        <v>0</v>
      </c>
      <c r="M82" s="23">
        <v>1.0436535999999998</v>
      </c>
      <c r="N82" s="23">
        <v>5.9871679999999996</v>
      </c>
      <c r="O82" s="23">
        <f t="shared" si="17"/>
        <v>20.504000000000001</v>
      </c>
      <c r="P82" s="24"/>
      <c r="Q82" s="81">
        <f t="shared" si="18"/>
        <v>20.504000000000001</v>
      </c>
      <c r="S82" s="78">
        <f t="shared" si="20"/>
        <v>8.5727224</v>
      </c>
      <c r="T82" s="78">
        <f t="shared" si="21"/>
        <v>4.9004559999999993</v>
      </c>
      <c r="U82" s="78">
        <f t="shared" si="22"/>
        <v>0</v>
      </c>
      <c r="V82" s="78">
        <f t="shared" si="23"/>
        <v>1.0436535999999998</v>
      </c>
      <c r="W82" s="78">
        <f t="shared" si="24"/>
        <v>5.9871679999999996</v>
      </c>
    </row>
    <row r="83" spans="1:23">
      <c r="A83" s="8" t="s">
        <v>125</v>
      </c>
      <c r="B83" s="22">
        <v>20.16</v>
      </c>
      <c r="C83" s="22">
        <f t="shared" si="15"/>
        <v>20.16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8.4288959999999999</v>
      </c>
      <c r="K83" s="23">
        <v>4.8182399999999985</v>
      </c>
      <c r="L83" s="23">
        <v>0</v>
      </c>
      <c r="M83" s="23">
        <v>1.0261439999999999</v>
      </c>
      <c r="N83" s="23">
        <v>5.8867199999999995</v>
      </c>
      <c r="O83" s="23">
        <f t="shared" si="17"/>
        <v>20.16</v>
      </c>
      <c r="P83" s="24"/>
      <c r="Q83" s="81">
        <f t="shared" si="18"/>
        <v>20.16</v>
      </c>
      <c r="S83" s="78">
        <f t="shared" si="20"/>
        <v>8.4288959999999999</v>
      </c>
      <c r="T83" s="78">
        <f t="shared" si="21"/>
        <v>4.8182399999999985</v>
      </c>
      <c r="U83" s="78">
        <f t="shared" si="22"/>
        <v>0</v>
      </c>
      <c r="V83" s="78">
        <f t="shared" si="23"/>
        <v>1.0261439999999999</v>
      </c>
      <c r="W83" s="78">
        <f t="shared" si="24"/>
        <v>5.8867199999999995</v>
      </c>
    </row>
    <row r="84" spans="1:23">
      <c r="A84" s="8" t="s">
        <v>126</v>
      </c>
      <c r="B84" s="22">
        <v>19.64</v>
      </c>
      <c r="C84" s="22">
        <f t="shared" si="15"/>
        <v>19.64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8.2114839999999987</v>
      </c>
      <c r="K84" s="23">
        <v>4.6939599999999988</v>
      </c>
      <c r="L84" s="23">
        <v>0</v>
      </c>
      <c r="M84" s="23">
        <v>0.9996759999999999</v>
      </c>
      <c r="N84" s="23">
        <v>5.7348799999999995</v>
      </c>
      <c r="O84" s="23">
        <f t="shared" si="17"/>
        <v>19.64</v>
      </c>
      <c r="P84" s="24"/>
      <c r="Q84" s="81">
        <f t="shared" si="18"/>
        <v>19.64</v>
      </c>
      <c r="S84" s="78">
        <f t="shared" si="20"/>
        <v>8.2114839999999987</v>
      </c>
      <c r="T84" s="78">
        <f t="shared" si="21"/>
        <v>4.6939599999999988</v>
      </c>
      <c r="U84" s="78">
        <f t="shared" si="22"/>
        <v>0</v>
      </c>
      <c r="V84" s="78">
        <f t="shared" si="23"/>
        <v>0.9996759999999999</v>
      </c>
      <c r="W84" s="78">
        <f t="shared" si="24"/>
        <v>5.7348799999999995</v>
      </c>
    </row>
    <row r="85" spans="1:23">
      <c r="A85" s="8" t="s">
        <v>127</v>
      </c>
      <c r="B85" s="22">
        <v>19.335999999999999</v>
      </c>
      <c r="C85" s="22">
        <f t="shared" si="15"/>
        <v>19.335999999999999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8.0843815999999986</v>
      </c>
      <c r="K85" s="23">
        <v>4.6213039999999985</v>
      </c>
      <c r="L85" s="23">
        <v>0</v>
      </c>
      <c r="M85" s="23">
        <v>0.98420239999999981</v>
      </c>
      <c r="N85" s="23">
        <v>5.6461119999999987</v>
      </c>
      <c r="O85" s="23">
        <f t="shared" si="17"/>
        <v>19.335999999999999</v>
      </c>
      <c r="P85" s="24"/>
      <c r="Q85" s="81">
        <f t="shared" si="18"/>
        <v>19.335999999999999</v>
      </c>
      <c r="S85" s="78">
        <f t="shared" si="20"/>
        <v>8.0843815999999986</v>
      </c>
      <c r="T85" s="78">
        <f t="shared" si="21"/>
        <v>4.6213039999999985</v>
      </c>
      <c r="U85" s="78">
        <f t="shared" si="22"/>
        <v>0</v>
      </c>
      <c r="V85" s="78">
        <f t="shared" si="23"/>
        <v>0.98420239999999981</v>
      </c>
      <c r="W85" s="78">
        <f t="shared" si="24"/>
        <v>5.6461119999999987</v>
      </c>
    </row>
    <row r="86" spans="1:23">
      <c r="A86" s="8" t="s">
        <v>128</v>
      </c>
      <c r="B86" s="22">
        <v>19.64</v>
      </c>
      <c r="C86" s="22">
        <f t="shared" si="15"/>
        <v>19.64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8.2114839999999987</v>
      </c>
      <c r="K86" s="23">
        <v>4.6939599999999988</v>
      </c>
      <c r="L86" s="23">
        <v>0</v>
      </c>
      <c r="M86" s="23">
        <v>0.9996759999999999</v>
      </c>
      <c r="N86" s="23">
        <v>5.7348799999999995</v>
      </c>
      <c r="O86" s="23">
        <f t="shared" si="17"/>
        <v>19.64</v>
      </c>
      <c r="P86" s="24"/>
      <c r="Q86" s="81">
        <f t="shared" si="18"/>
        <v>19.64</v>
      </c>
      <c r="S86" s="78">
        <f t="shared" si="20"/>
        <v>8.2114839999999987</v>
      </c>
      <c r="T86" s="78">
        <f t="shared" si="21"/>
        <v>4.6939599999999988</v>
      </c>
      <c r="U86" s="78">
        <f t="shared" si="22"/>
        <v>0</v>
      </c>
      <c r="V86" s="78">
        <f t="shared" si="23"/>
        <v>0.9996759999999999</v>
      </c>
      <c r="W86" s="78">
        <f t="shared" si="24"/>
        <v>5.7348799999999995</v>
      </c>
    </row>
    <row r="87" spans="1:23">
      <c r="A87" s="8" t="s">
        <v>129</v>
      </c>
      <c r="B87" s="22">
        <v>19.372</v>
      </c>
      <c r="C87" s="22">
        <f t="shared" si="15"/>
        <v>19.372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8.0994332</v>
      </c>
      <c r="K87" s="23">
        <v>4.6299079999999995</v>
      </c>
      <c r="L87" s="23">
        <v>0</v>
      </c>
      <c r="M87" s="23">
        <v>0.98603479999999977</v>
      </c>
      <c r="N87" s="23">
        <v>5.6566239999999981</v>
      </c>
      <c r="O87" s="23">
        <f t="shared" si="17"/>
        <v>19.372</v>
      </c>
      <c r="P87" s="24"/>
      <c r="Q87" s="81">
        <f t="shared" si="18"/>
        <v>19.372</v>
      </c>
      <c r="S87" s="78">
        <f t="shared" si="20"/>
        <v>8.0994332</v>
      </c>
      <c r="T87" s="78">
        <f t="shared" si="21"/>
        <v>4.6299079999999995</v>
      </c>
      <c r="U87" s="78">
        <f t="shared" si="22"/>
        <v>0</v>
      </c>
      <c r="V87" s="78">
        <f t="shared" si="23"/>
        <v>0.98603479999999977</v>
      </c>
      <c r="W87" s="78">
        <f t="shared" si="24"/>
        <v>5.6566239999999981</v>
      </c>
    </row>
    <row r="88" spans="1:23">
      <c r="A88" s="8" t="s">
        <v>130</v>
      </c>
      <c r="B88" s="22">
        <v>18.295999999999999</v>
      </c>
      <c r="C88" s="22">
        <f t="shared" si="15"/>
        <v>18.295999999999999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7.6495575999999996</v>
      </c>
      <c r="K88" s="23">
        <v>4.3727439999999991</v>
      </c>
      <c r="L88" s="23">
        <v>0</v>
      </c>
      <c r="M88" s="23">
        <v>0.93126639999999983</v>
      </c>
      <c r="N88" s="23">
        <v>5.3424319999999996</v>
      </c>
      <c r="O88" s="23">
        <f t="shared" si="17"/>
        <v>18.295999999999999</v>
      </c>
      <c r="P88" s="24"/>
      <c r="Q88" s="81">
        <f t="shared" si="18"/>
        <v>18.295999999999999</v>
      </c>
      <c r="S88" s="78">
        <f t="shared" si="20"/>
        <v>7.6495575999999996</v>
      </c>
      <c r="T88" s="78">
        <f t="shared" si="21"/>
        <v>4.3727439999999991</v>
      </c>
      <c r="U88" s="78">
        <f t="shared" si="22"/>
        <v>0</v>
      </c>
      <c r="V88" s="78">
        <f t="shared" si="23"/>
        <v>0.93126639999999983</v>
      </c>
      <c r="W88" s="78">
        <f t="shared" si="24"/>
        <v>5.3424319999999996</v>
      </c>
    </row>
    <row r="89" spans="1:23">
      <c r="A89" s="8" t="s">
        <v>131</v>
      </c>
      <c r="B89" s="22">
        <v>18.047999999999998</v>
      </c>
      <c r="C89" s="22">
        <f t="shared" si="15"/>
        <v>18.047999999999998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7.5458687999999983</v>
      </c>
      <c r="K89" s="23">
        <v>4.3134719999999991</v>
      </c>
      <c r="L89" s="23">
        <v>0</v>
      </c>
      <c r="M89" s="23">
        <v>0.91864319999999977</v>
      </c>
      <c r="N89" s="23">
        <v>5.2700159999999983</v>
      </c>
      <c r="O89" s="23">
        <f t="shared" si="17"/>
        <v>18.047999999999998</v>
      </c>
      <c r="P89" s="24"/>
      <c r="Q89" s="81">
        <f t="shared" si="18"/>
        <v>18.047999999999998</v>
      </c>
      <c r="S89" s="78">
        <f t="shared" si="20"/>
        <v>7.5458687999999983</v>
      </c>
      <c r="T89" s="78">
        <f t="shared" si="21"/>
        <v>4.3134719999999991</v>
      </c>
      <c r="U89" s="78">
        <f t="shared" si="22"/>
        <v>0</v>
      </c>
      <c r="V89" s="78">
        <f t="shared" si="23"/>
        <v>0.91864319999999977</v>
      </c>
      <c r="W89" s="78">
        <f t="shared" si="24"/>
        <v>5.2700159999999983</v>
      </c>
    </row>
    <row r="90" spans="1:23">
      <c r="A90" s="8" t="s">
        <v>132</v>
      </c>
      <c r="B90" s="22">
        <v>18.472000000000001</v>
      </c>
      <c r="C90" s="22">
        <f t="shared" si="15"/>
        <v>18.472000000000001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7.7231432</v>
      </c>
      <c r="K90" s="23">
        <v>4.414807999999999</v>
      </c>
      <c r="L90" s="23">
        <v>0</v>
      </c>
      <c r="M90" s="23">
        <v>0.94022479999999986</v>
      </c>
      <c r="N90" s="23">
        <v>5.3938240000000004</v>
      </c>
      <c r="O90" s="23">
        <f t="shared" si="17"/>
        <v>18.472000000000001</v>
      </c>
      <c r="P90" s="24"/>
      <c r="Q90" s="81">
        <f t="shared" si="18"/>
        <v>18.472000000000001</v>
      </c>
      <c r="S90" s="78">
        <f t="shared" si="20"/>
        <v>7.7231432</v>
      </c>
      <c r="T90" s="78">
        <f t="shared" si="21"/>
        <v>4.414807999999999</v>
      </c>
      <c r="U90" s="78">
        <f t="shared" si="22"/>
        <v>0</v>
      </c>
      <c r="V90" s="78">
        <f t="shared" si="23"/>
        <v>0.94022479999999986</v>
      </c>
      <c r="W90" s="78">
        <f t="shared" si="24"/>
        <v>5.3938240000000004</v>
      </c>
    </row>
    <row r="91" spans="1:23">
      <c r="A91" s="8" t="s">
        <v>133</v>
      </c>
      <c r="B91" s="22">
        <v>19.335999999999999</v>
      </c>
      <c r="C91" s="22">
        <f t="shared" si="15"/>
        <v>19.335999999999999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8.0843815999999986</v>
      </c>
      <c r="K91" s="23">
        <v>4.6213039999999985</v>
      </c>
      <c r="L91" s="23">
        <v>0</v>
      </c>
      <c r="M91" s="23">
        <v>0.98420239999999981</v>
      </c>
      <c r="N91" s="23">
        <v>5.6461119999999987</v>
      </c>
      <c r="O91" s="23">
        <f t="shared" si="17"/>
        <v>19.335999999999999</v>
      </c>
      <c r="P91" s="24"/>
      <c r="Q91" s="81">
        <f t="shared" si="18"/>
        <v>19.335999999999999</v>
      </c>
      <c r="S91" s="78">
        <f t="shared" si="20"/>
        <v>8.0843815999999986</v>
      </c>
      <c r="T91" s="78">
        <f t="shared" si="21"/>
        <v>4.6213039999999985</v>
      </c>
      <c r="U91" s="78">
        <f t="shared" si="22"/>
        <v>0</v>
      </c>
      <c r="V91" s="78">
        <f t="shared" si="23"/>
        <v>0.98420239999999981</v>
      </c>
      <c r="W91" s="78">
        <f t="shared" si="24"/>
        <v>5.6461119999999987</v>
      </c>
    </row>
    <row r="92" spans="1:23">
      <c r="A92" s="8" t="s">
        <v>134</v>
      </c>
      <c r="B92" s="22">
        <v>19.448</v>
      </c>
      <c r="C92" s="22">
        <f t="shared" si="15"/>
        <v>19.448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8.1312087999999996</v>
      </c>
      <c r="K92" s="23">
        <v>4.6480719999999991</v>
      </c>
      <c r="L92" s="23">
        <v>0</v>
      </c>
      <c r="M92" s="23">
        <v>0.98990319999999987</v>
      </c>
      <c r="N92" s="23">
        <v>5.6788159999999994</v>
      </c>
      <c r="O92" s="23">
        <f t="shared" si="17"/>
        <v>19.448</v>
      </c>
      <c r="P92" s="24"/>
      <c r="Q92" s="81">
        <f t="shared" si="18"/>
        <v>19.448</v>
      </c>
      <c r="S92" s="78">
        <f t="shared" si="20"/>
        <v>8.1312087999999996</v>
      </c>
      <c r="T92" s="78">
        <f t="shared" si="21"/>
        <v>4.6480719999999991</v>
      </c>
      <c r="U92" s="78">
        <f t="shared" si="22"/>
        <v>0</v>
      </c>
      <c r="V92" s="78">
        <f t="shared" si="23"/>
        <v>0.98990319999999987</v>
      </c>
      <c r="W92" s="78">
        <f t="shared" si="24"/>
        <v>5.6788159999999994</v>
      </c>
    </row>
    <row r="93" spans="1:23">
      <c r="A93" s="8" t="s">
        <v>135</v>
      </c>
      <c r="B93" s="22">
        <v>19.431999999999999</v>
      </c>
      <c r="C93" s="22">
        <f t="shared" si="15"/>
        <v>19.431999999999999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8.1245191999999982</v>
      </c>
      <c r="K93" s="23">
        <v>4.6442479999999984</v>
      </c>
      <c r="L93" s="23">
        <v>0</v>
      </c>
      <c r="M93" s="23">
        <v>0.98908879999999977</v>
      </c>
      <c r="N93" s="23">
        <v>5.6741439999999992</v>
      </c>
      <c r="O93" s="23">
        <f t="shared" si="17"/>
        <v>19.431999999999999</v>
      </c>
      <c r="P93" s="24"/>
      <c r="Q93" s="81">
        <f t="shared" si="18"/>
        <v>19.431999999999999</v>
      </c>
      <c r="S93" s="78">
        <f t="shared" si="20"/>
        <v>8.1245191999999982</v>
      </c>
      <c r="T93" s="78">
        <f t="shared" si="21"/>
        <v>4.6442479999999984</v>
      </c>
      <c r="U93" s="78">
        <f t="shared" si="22"/>
        <v>0</v>
      </c>
      <c r="V93" s="78">
        <f t="shared" si="23"/>
        <v>0.98908879999999977</v>
      </c>
      <c r="W93" s="78">
        <f t="shared" si="24"/>
        <v>5.6741439999999992</v>
      </c>
    </row>
    <row r="94" spans="1:23">
      <c r="A94" s="8" t="s">
        <v>136</v>
      </c>
      <c r="B94" s="22">
        <v>18.507999999999999</v>
      </c>
      <c r="C94" s="22">
        <f t="shared" si="15"/>
        <v>18.507999999999999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7.7381947999999987</v>
      </c>
      <c r="K94" s="23">
        <v>4.423411999999999</v>
      </c>
      <c r="L94" s="23">
        <v>0</v>
      </c>
      <c r="M94" s="23">
        <v>0.94205719999999982</v>
      </c>
      <c r="N94" s="23">
        <v>5.4043359999999989</v>
      </c>
      <c r="O94" s="23">
        <f t="shared" si="17"/>
        <v>18.507999999999999</v>
      </c>
      <c r="P94" s="24"/>
      <c r="Q94" s="81">
        <f t="shared" si="18"/>
        <v>18.507999999999999</v>
      </c>
      <c r="S94" s="78">
        <f t="shared" si="20"/>
        <v>7.7381947999999987</v>
      </c>
      <c r="T94" s="78">
        <f t="shared" si="21"/>
        <v>4.423411999999999</v>
      </c>
      <c r="U94" s="78">
        <f t="shared" si="22"/>
        <v>0</v>
      </c>
      <c r="V94" s="78">
        <f t="shared" si="23"/>
        <v>0.94205719999999982</v>
      </c>
      <c r="W94" s="78">
        <f t="shared" si="24"/>
        <v>5.4043359999999989</v>
      </c>
    </row>
    <row r="95" spans="1:23">
      <c r="A95" s="8" t="s">
        <v>137</v>
      </c>
      <c r="B95" s="22">
        <v>19.084</v>
      </c>
      <c r="C95" s="22">
        <f t="shared" si="15"/>
        <v>19.084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7.9790203999999996</v>
      </c>
      <c r="K95" s="23">
        <v>4.561075999999999</v>
      </c>
      <c r="L95" s="23">
        <v>0</v>
      </c>
      <c r="M95" s="23">
        <v>0.97137559999999978</v>
      </c>
      <c r="N95" s="23">
        <v>5.5725279999999993</v>
      </c>
      <c r="O95" s="23">
        <f t="shared" si="17"/>
        <v>19.084</v>
      </c>
      <c r="P95" s="24"/>
      <c r="Q95" s="81">
        <f t="shared" si="18"/>
        <v>19.084</v>
      </c>
      <c r="S95" s="78">
        <f t="shared" si="20"/>
        <v>7.9790203999999996</v>
      </c>
      <c r="T95" s="78">
        <f t="shared" si="21"/>
        <v>4.561075999999999</v>
      </c>
      <c r="U95" s="78">
        <f t="shared" si="22"/>
        <v>0</v>
      </c>
      <c r="V95" s="78">
        <f t="shared" si="23"/>
        <v>0.97137559999999978</v>
      </c>
      <c r="W95" s="78">
        <f t="shared" si="24"/>
        <v>5.5725279999999993</v>
      </c>
    </row>
    <row r="96" spans="1:23">
      <c r="A96" s="8" t="s">
        <v>138</v>
      </c>
      <c r="B96" s="22">
        <v>19.852</v>
      </c>
      <c r="C96" s="22">
        <f t="shared" si="15"/>
        <v>19.852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8.3001211999999995</v>
      </c>
      <c r="K96" s="23">
        <v>4.7446279999999987</v>
      </c>
      <c r="L96" s="23">
        <v>0</v>
      </c>
      <c r="M96" s="23">
        <v>1.0104667999999999</v>
      </c>
      <c r="N96" s="23">
        <v>5.7967839999999997</v>
      </c>
      <c r="O96" s="23">
        <f t="shared" si="17"/>
        <v>19.852</v>
      </c>
      <c r="P96" s="24"/>
      <c r="Q96" s="81">
        <f t="shared" si="18"/>
        <v>19.852</v>
      </c>
      <c r="S96" s="78">
        <f t="shared" si="20"/>
        <v>8.3001211999999995</v>
      </c>
      <c r="T96" s="78">
        <f t="shared" si="21"/>
        <v>4.7446279999999987</v>
      </c>
      <c r="U96" s="78">
        <f t="shared" si="22"/>
        <v>0</v>
      </c>
      <c r="V96" s="78">
        <f t="shared" si="23"/>
        <v>1.0104667999999999</v>
      </c>
      <c r="W96" s="78">
        <f t="shared" si="24"/>
        <v>5.7967839999999997</v>
      </c>
    </row>
    <row r="97" spans="1:26">
      <c r="A97" s="8" t="s">
        <v>139</v>
      </c>
      <c r="B97" s="22">
        <v>19.623999999999999</v>
      </c>
      <c r="C97" s="22">
        <f t="shared" si="15"/>
        <v>19.623999999999999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8.204794399999999</v>
      </c>
      <c r="K97" s="23">
        <v>4.690135999999999</v>
      </c>
      <c r="L97" s="23">
        <v>0</v>
      </c>
      <c r="M97" s="23">
        <v>0.99886159999999979</v>
      </c>
      <c r="N97" s="23">
        <v>5.7302079999999984</v>
      </c>
      <c r="O97" s="23">
        <f t="shared" si="17"/>
        <v>19.623999999999999</v>
      </c>
      <c r="P97" s="24"/>
      <c r="Q97" s="81">
        <f t="shared" si="18"/>
        <v>19.623999999999999</v>
      </c>
      <c r="S97" s="78">
        <f t="shared" si="20"/>
        <v>8.204794399999999</v>
      </c>
      <c r="T97" s="78">
        <f t="shared" si="21"/>
        <v>4.690135999999999</v>
      </c>
      <c r="U97" s="78">
        <f t="shared" si="22"/>
        <v>0</v>
      </c>
      <c r="V97" s="78">
        <f t="shared" si="23"/>
        <v>0.99886159999999979</v>
      </c>
      <c r="W97" s="78">
        <f t="shared" si="24"/>
        <v>5.7302079999999984</v>
      </c>
    </row>
    <row r="98" spans="1:26">
      <c r="A98" s="8" t="s">
        <v>140</v>
      </c>
      <c r="B98" s="22">
        <v>19.564</v>
      </c>
      <c r="C98" s="22">
        <f t="shared" si="15"/>
        <v>19.564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8.1797083999999991</v>
      </c>
      <c r="K98" s="23">
        <v>4.6757959999999992</v>
      </c>
      <c r="L98" s="23">
        <v>0</v>
      </c>
      <c r="M98" s="23">
        <v>0.99580759999999979</v>
      </c>
      <c r="N98" s="23">
        <v>5.7126879999999982</v>
      </c>
      <c r="O98" s="23">
        <f t="shared" si="17"/>
        <v>19.564</v>
      </c>
      <c r="P98" s="24"/>
      <c r="Q98" s="81">
        <f t="shared" si="18"/>
        <v>19.564</v>
      </c>
      <c r="S98" s="78">
        <f t="shared" si="20"/>
        <v>8.1797083999999991</v>
      </c>
      <c r="T98" s="78">
        <f t="shared" si="21"/>
        <v>4.6757959999999992</v>
      </c>
      <c r="U98" s="78">
        <f t="shared" si="22"/>
        <v>0</v>
      </c>
      <c r="V98" s="78">
        <f t="shared" si="23"/>
        <v>0.99580759999999979</v>
      </c>
      <c r="W98" s="78">
        <f t="shared" si="24"/>
        <v>5.7126879999999982</v>
      </c>
    </row>
    <row r="99" spans="1:26">
      <c r="A99" s="8" t="s">
        <v>175</v>
      </c>
      <c r="B99" s="22">
        <f t="shared" ref="B99:Q99" si="25">SUM(B3:B98)/4000</f>
        <v>0.46484000000000042</v>
      </c>
      <c r="C99" s="22">
        <f t="shared" si="25"/>
        <v>0.46484000000000042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0.19434960399999998</v>
      </c>
      <c r="K99" s="24">
        <f t="shared" si="25"/>
        <v>0.11109675999999997</v>
      </c>
      <c r="L99" s="24">
        <f t="shared" si="25"/>
        <v>0</v>
      </c>
      <c r="M99" s="24">
        <f t="shared" si="25"/>
        <v>2.366035599999999E-2</v>
      </c>
      <c r="N99" s="24">
        <f t="shared" si="25"/>
        <v>0.13573327999999993</v>
      </c>
      <c r="O99" s="25">
        <f t="shared" si="25"/>
        <v>0.46484000000000042</v>
      </c>
      <c r="P99" s="25"/>
      <c r="Q99" s="85">
        <f t="shared" si="25"/>
        <v>0.46484000000000042</v>
      </c>
      <c r="S99" s="78">
        <f>SUM(S3:S98)/4000</f>
        <v>0.19434960399999998</v>
      </c>
      <c r="T99" s="78">
        <f t="shared" ref="T99:W99" si="26">SUM(T3:T98)/4000</f>
        <v>0.11109675999999997</v>
      </c>
      <c r="U99" s="78">
        <f t="shared" si="26"/>
        <v>0</v>
      </c>
      <c r="V99" s="78">
        <f t="shared" si="26"/>
        <v>2.366035599999999E-2</v>
      </c>
      <c r="W99" s="78">
        <f t="shared" si="26"/>
        <v>0.13573327999999993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4" activePane="bottomRight" state="frozen"/>
      <selection sqref="A1:D35"/>
      <selection pane="topRight" sqref="A1:D35"/>
      <selection pane="bottomLeft" sqref="A1:D35"/>
      <selection pane="bottomRight" activeCell="N99" sqref="N99:P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-157</v>
      </c>
      <c r="P3" s="95">
        <v>-60</v>
      </c>
      <c r="Q3" s="95">
        <v>0</v>
      </c>
      <c r="R3" s="95">
        <v>0</v>
      </c>
      <c r="S3" s="114">
        <v>0</v>
      </c>
      <c r="U3" s="115">
        <v>-217</v>
      </c>
      <c r="V3" s="116">
        <v>0.48</v>
      </c>
      <c r="W3">
        <v>0</v>
      </c>
      <c r="X3">
        <v>-157</v>
      </c>
      <c r="Y3">
        <v>0</v>
      </c>
      <c r="Z3">
        <v>0.48</v>
      </c>
      <c r="AA3">
        <v>-60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-177</v>
      </c>
      <c r="P4" s="88">
        <v>-78</v>
      </c>
      <c r="Q4" s="88">
        <v>0</v>
      </c>
      <c r="R4" s="88">
        <v>0</v>
      </c>
      <c r="S4" s="116">
        <v>0</v>
      </c>
      <c r="U4" s="115">
        <v>-255</v>
      </c>
      <c r="V4" s="116">
        <v>0</v>
      </c>
      <c r="W4">
        <v>0</v>
      </c>
      <c r="X4">
        <v>-177</v>
      </c>
      <c r="Y4">
        <v>0</v>
      </c>
      <c r="Z4">
        <v>0</v>
      </c>
      <c r="AA4">
        <v>-78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-13</v>
      </c>
      <c r="O5" s="88">
        <v>-202</v>
      </c>
      <c r="P5" s="88">
        <v>-96</v>
      </c>
      <c r="Q5" s="88">
        <v>0</v>
      </c>
      <c r="R5" s="88">
        <v>0</v>
      </c>
      <c r="S5" s="116">
        <v>0</v>
      </c>
      <c r="U5" s="115">
        <v>-311</v>
      </c>
      <c r="V5" s="116">
        <v>0</v>
      </c>
      <c r="W5">
        <v>-13</v>
      </c>
      <c r="X5">
        <v>-202</v>
      </c>
      <c r="Y5">
        <v>0</v>
      </c>
      <c r="Z5">
        <v>0</v>
      </c>
      <c r="AA5">
        <v>-96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-41</v>
      </c>
      <c r="O6" s="88">
        <v>-217</v>
      </c>
      <c r="P6" s="88">
        <v>-115</v>
      </c>
      <c r="Q6" s="88">
        <v>0</v>
      </c>
      <c r="R6" s="88">
        <v>0</v>
      </c>
      <c r="S6" s="116">
        <v>0</v>
      </c>
      <c r="U6" s="115">
        <v>-373</v>
      </c>
      <c r="V6" s="116">
        <v>0</v>
      </c>
      <c r="W6">
        <v>-41</v>
      </c>
      <c r="X6">
        <v>-217</v>
      </c>
      <c r="Y6">
        <v>0</v>
      </c>
      <c r="Z6">
        <v>0</v>
      </c>
      <c r="AA6">
        <v>-115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0.56999999999999995</v>
      </c>
      <c r="N7" s="115">
        <v>-58</v>
      </c>
      <c r="O7" s="88">
        <v>-232</v>
      </c>
      <c r="P7" s="88">
        <v>-133</v>
      </c>
      <c r="Q7" s="88">
        <v>0</v>
      </c>
      <c r="R7" s="88">
        <v>0</v>
      </c>
      <c r="S7" s="116">
        <v>0</v>
      </c>
      <c r="U7" s="115">
        <v>-423</v>
      </c>
      <c r="V7" s="116">
        <v>0.56999999999999995</v>
      </c>
      <c r="W7">
        <v>-58</v>
      </c>
      <c r="X7">
        <v>-232</v>
      </c>
      <c r="Y7">
        <v>0</v>
      </c>
      <c r="Z7">
        <v>0.56999999999999995</v>
      </c>
      <c r="AA7">
        <v>-133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0.48</v>
      </c>
      <c r="N8" s="115">
        <v>-76</v>
      </c>
      <c r="O8" s="88">
        <v>-242</v>
      </c>
      <c r="P8" s="88">
        <v>-150</v>
      </c>
      <c r="Q8" s="88">
        <v>0</v>
      </c>
      <c r="R8" s="88">
        <v>0</v>
      </c>
      <c r="S8" s="116">
        <v>0</v>
      </c>
      <c r="U8" s="115">
        <v>-468</v>
      </c>
      <c r="V8" s="116">
        <v>0.48</v>
      </c>
      <c r="W8">
        <v>-76</v>
      </c>
      <c r="X8">
        <v>-242</v>
      </c>
      <c r="Y8">
        <v>0</v>
      </c>
      <c r="Z8">
        <v>0.48</v>
      </c>
      <c r="AA8">
        <v>-150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-92</v>
      </c>
      <c r="O9" s="88">
        <v>-252</v>
      </c>
      <c r="P9" s="88">
        <v>-161</v>
      </c>
      <c r="Q9" s="88">
        <v>0</v>
      </c>
      <c r="R9" s="88">
        <v>0</v>
      </c>
      <c r="S9" s="116">
        <v>0</v>
      </c>
      <c r="U9" s="115">
        <v>-505</v>
      </c>
      <c r="V9" s="116">
        <v>0</v>
      </c>
      <c r="W9">
        <v>-92</v>
      </c>
      <c r="X9">
        <v>-252</v>
      </c>
      <c r="Y9">
        <v>0</v>
      </c>
      <c r="Z9">
        <v>0</v>
      </c>
      <c r="AA9">
        <v>-161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-105</v>
      </c>
      <c r="O10" s="88">
        <v>-262</v>
      </c>
      <c r="P10" s="88">
        <v>-171</v>
      </c>
      <c r="Q10" s="88">
        <v>0</v>
      </c>
      <c r="R10" s="88">
        <v>0</v>
      </c>
      <c r="S10" s="116">
        <v>0</v>
      </c>
      <c r="U10" s="115">
        <v>-538</v>
      </c>
      <c r="V10" s="116">
        <v>0.1</v>
      </c>
      <c r="W10">
        <v>-105</v>
      </c>
      <c r="X10">
        <v>-262</v>
      </c>
      <c r="Y10">
        <v>0</v>
      </c>
      <c r="Z10">
        <v>0.1</v>
      </c>
      <c r="AA10">
        <v>-171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-123</v>
      </c>
      <c r="O11" s="88">
        <v>-272</v>
      </c>
      <c r="P11" s="88">
        <v>-179</v>
      </c>
      <c r="Q11" s="88">
        <v>0</v>
      </c>
      <c r="R11" s="88">
        <v>0</v>
      </c>
      <c r="S11" s="116">
        <v>0</v>
      </c>
      <c r="U11" s="115">
        <v>-574</v>
      </c>
      <c r="V11" s="116">
        <v>0</v>
      </c>
      <c r="W11">
        <v>-123</v>
      </c>
      <c r="X11">
        <v>-272</v>
      </c>
      <c r="Y11">
        <v>0</v>
      </c>
      <c r="Z11">
        <v>0</v>
      </c>
      <c r="AA11">
        <v>-179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0.86</v>
      </c>
      <c r="N12" s="115">
        <v>-162</v>
      </c>
      <c r="O12" s="88">
        <v>-287</v>
      </c>
      <c r="P12" s="88">
        <v>-185</v>
      </c>
      <c r="Q12" s="88">
        <v>0</v>
      </c>
      <c r="R12" s="88">
        <v>0</v>
      </c>
      <c r="S12" s="116">
        <v>0</v>
      </c>
      <c r="U12" s="115">
        <v>-634</v>
      </c>
      <c r="V12" s="116">
        <v>0.86</v>
      </c>
      <c r="W12">
        <v>-162</v>
      </c>
      <c r="X12">
        <v>-287</v>
      </c>
      <c r="Y12">
        <v>0</v>
      </c>
      <c r="Z12">
        <v>0.86</v>
      </c>
      <c r="AA12">
        <v>-185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2.11</v>
      </c>
      <c r="N13" s="115">
        <v>-168</v>
      </c>
      <c r="O13" s="88">
        <v>-292</v>
      </c>
      <c r="P13" s="88">
        <v>-192</v>
      </c>
      <c r="Q13" s="88">
        <v>0</v>
      </c>
      <c r="R13" s="88">
        <v>0</v>
      </c>
      <c r="S13" s="116">
        <v>0</v>
      </c>
      <c r="U13" s="115">
        <v>-652</v>
      </c>
      <c r="V13" s="116">
        <v>2.11</v>
      </c>
      <c r="W13">
        <v>-168</v>
      </c>
      <c r="X13">
        <v>-292</v>
      </c>
      <c r="Y13">
        <v>0</v>
      </c>
      <c r="Z13">
        <v>2.11</v>
      </c>
      <c r="AA13">
        <v>-192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2.2999999999999998</v>
      </c>
      <c r="N14" s="115">
        <v>-174</v>
      </c>
      <c r="O14" s="88">
        <v>-302</v>
      </c>
      <c r="P14" s="88">
        <v>-199</v>
      </c>
      <c r="Q14" s="88">
        <v>0</v>
      </c>
      <c r="R14" s="88">
        <v>0</v>
      </c>
      <c r="S14" s="116">
        <v>0</v>
      </c>
      <c r="U14" s="115">
        <v>-675</v>
      </c>
      <c r="V14" s="116">
        <v>2.2999999999999998</v>
      </c>
      <c r="W14">
        <v>-174</v>
      </c>
      <c r="X14">
        <v>-302</v>
      </c>
      <c r="Y14">
        <v>0</v>
      </c>
      <c r="Z14">
        <v>2.2999999999999998</v>
      </c>
      <c r="AA14">
        <v>-199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2.2999999999999998</v>
      </c>
      <c r="N15" s="115">
        <v>-188</v>
      </c>
      <c r="O15" s="88">
        <v>-302</v>
      </c>
      <c r="P15" s="88">
        <v>-202</v>
      </c>
      <c r="Q15" s="88">
        <v>0</v>
      </c>
      <c r="R15" s="88">
        <v>0</v>
      </c>
      <c r="S15" s="116">
        <v>0</v>
      </c>
      <c r="U15" s="115">
        <v>-692</v>
      </c>
      <c r="V15" s="116">
        <v>2.2999999999999998</v>
      </c>
      <c r="W15">
        <v>-188</v>
      </c>
      <c r="X15">
        <v>-302</v>
      </c>
      <c r="Y15">
        <v>0</v>
      </c>
      <c r="Z15">
        <v>2.2999999999999998</v>
      </c>
      <c r="AA15">
        <v>-202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2.87</v>
      </c>
      <c r="N16" s="115">
        <v>-180</v>
      </c>
      <c r="O16" s="88">
        <v>-307</v>
      </c>
      <c r="P16" s="88">
        <v>-205</v>
      </c>
      <c r="Q16" s="88">
        <v>0</v>
      </c>
      <c r="R16" s="88">
        <v>0</v>
      </c>
      <c r="S16" s="116">
        <v>0</v>
      </c>
      <c r="U16" s="115">
        <v>-692</v>
      </c>
      <c r="V16" s="116">
        <v>2.87</v>
      </c>
      <c r="W16">
        <v>-180</v>
      </c>
      <c r="X16">
        <v>-307</v>
      </c>
      <c r="Y16">
        <v>0</v>
      </c>
      <c r="Z16">
        <v>2.87</v>
      </c>
      <c r="AA16">
        <v>-205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</v>
      </c>
      <c r="N17" s="115">
        <v>-168</v>
      </c>
      <c r="O17" s="88">
        <v>-302</v>
      </c>
      <c r="P17" s="88">
        <v>-198</v>
      </c>
      <c r="Q17" s="88">
        <v>0</v>
      </c>
      <c r="R17" s="88">
        <v>0</v>
      </c>
      <c r="S17" s="116">
        <v>0</v>
      </c>
      <c r="U17" s="115">
        <v>-668</v>
      </c>
      <c r="V17" s="116">
        <v>2.4</v>
      </c>
      <c r="W17">
        <v>-168</v>
      </c>
      <c r="X17">
        <v>-302</v>
      </c>
      <c r="Y17">
        <v>0</v>
      </c>
      <c r="Z17">
        <v>2.4</v>
      </c>
      <c r="AA17">
        <v>-198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2.59</v>
      </c>
      <c r="N18" s="115">
        <v>-133</v>
      </c>
      <c r="O18" s="88">
        <v>-292</v>
      </c>
      <c r="P18" s="88">
        <v>-192</v>
      </c>
      <c r="Q18" s="88">
        <v>0</v>
      </c>
      <c r="R18" s="88">
        <v>0</v>
      </c>
      <c r="S18" s="116">
        <v>0</v>
      </c>
      <c r="U18" s="115">
        <v>-617</v>
      </c>
      <c r="V18" s="116">
        <v>2.59</v>
      </c>
      <c r="W18">
        <v>-133</v>
      </c>
      <c r="X18">
        <v>-292</v>
      </c>
      <c r="Y18">
        <v>0</v>
      </c>
      <c r="Z18">
        <v>2.59</v>
      </c>
      <c r="AA18">
        <v>-192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3.07</v>
      </c>
      <c r="N19" s="115">
        <v>-109</v>
      </c>
      <c r="O19" s="88">
        <v>-287</v>
      </c>
      <c r="P19" s="88">
        <v>-186</v>
      </c>
      <c r="Q19" s="88">
        <v>0</v>
      </c>
      <c r="R19" s="88">
        <v>0</v>
      </c>
      <c r="S19" s="116">
        <v>0</v>
      </c>
      <c r="U19" s="115">
        <v>-582</v>
      </c>
      <c r="V19" s="116">
        <v>3.07</v>
      </c>
      <c r="W19">
        <v>-109</v>
      </c>
      <c r="X19">
        <v>-287</v>
      </c>
      <c r="Y19">
        <v>0</v>
      </c>
      <c r="Z19">
        <v>3.07</v>
      </c>
      <c r="AA19">
        <v>-186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4.3099999999999996</v>
      </c>
      <c r="N20" s="115">
        <v>-86</v>
      </c>
      <c r="O20" s="88">
        <v>-282</v>
      </c>
      <c r="P20" s="88">
        <v>-174</v>
      </c>
      <c r="Q20" s="88">
        <v>0</v>
      </c>
      <c r="R20" s="88">
        <v>0</v>
      </c>
      <c r="S20" s="116">
        <v>0</v>
      </c>
      <c r="U20" s="115">
        <v>-542</v>
      </c>
      <c r="V20" s="116">
        <v>4.3099999999999996</v>
      </c>
      <c r="W20">
        <v>-86</v>
      </c>
      <c r="X20">
        <v>-282</v>
      </c>
      <c r="Y20">
        <v>0</v>
      </c>
      <c r="Z20">
        <v>4.3099999999999996</v>
      </c>
      <c r="AA20">
        <v>-174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5.75</v>
      </c>
      <c r="N21" s="115">
        <v>-56</v>
      </c>
      <c r="O21" s="88">
        <v>-267</v>
      </c>
      <c r="P21" s="88">
        <v>-158</v>
      </c>
      <c r="Q21" s="88">
        <v>0</v>
      </c>
      <c r="R21" s="88">
        <v>0</v>
      </c>
      <c r="S21" s="116">
        <v>0</v>
      </c>
      <c r="U21" s="115">
        <v>-481</v>
      </c>
      <c r="V21" s="116">
        <v>5.75</v>
      </c>
      <c r="W21">
        <v>-56</v>
      </c>
      <c r="X21">
        <v>-267</v>
      </c>
      <c r="Y21">
        <v>0</v>
      </c>
      <c r="Z21">
        <v>5.75</v>
      </c>
      <c r="AA21">
        <v>-158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8.0500000000000007</v>
      </c>
      <c r="N22" s="115">
        <v>-22</v>
      </c>
      <c r="O22" s="88">
        <v>-247</v>
      </c>
      <c r="P22" s="88">
        <v>-197</v>
      </c>
      <c r="Q22" s="88">
        <v>0</v>
      </c>
      <c r="R22" s="88">
        <v>0</v>
      </c>
      <c r="S22" s="116">
        <v>0</v>
      </c>
      <c r="U22" s="115">
        <v>-466</v>
      </c>
      <c r="V22" s="116">
        <v>8.0500000000000007</v>
      </c>
      <c r="W22">
        <v>-22</v>
      </c>
      <c r="X22">
        <v>-247</v>
      </c>
      <c r="Y22">
        <v>0</v>
      </c>
      <c r="Z22">
        <v>8.0500000000000007</v>
      </c>
      <c r="AA22">
        <v>-197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7.76</v>
      </c>
      <c r="N23" s="115">
        <v>0</v>
      </c>
      <c r="O23" s="88">
        <v>-289</v>
      </c>
      <c r="P23" s="88">
        <v>-167</v>
      </c>
      <c r="Q23" s="88">
        <v>0</v>
      </c>
      <c r="R23" s="88">
        <v>0</v>
      </c>
      <c r="S23" s="116">
        <v>0</v>
      </c>
      <c r="U23" s="115">
        <v>-456</v>
      </c>
      <c r="V23" s="116">
        <v>7.76</v>
      </c>
      <c r="W23">
        <v>0</v>
      </c>
      <c r="X23">
        <v>-289</v>
      </c>
      <c r="Y23">
        <v>0</v>
      </c>
      <c r="Z23">
        <v>7.76</v>
      </c>
      <c r="AA23">
        <v>-167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9.58</v>
      </c>
      <c r="N24" s="115">
        <v>0</v>
      </c>
      <c r="O24" s="88">
        <v>-284</v>
      </c>
      <c r="P24" s="88">
        <v>-124</v>
      </c>
      <c r="Q24" s="88">
        <v>0</v>
      </c>
      <c r="R24" s="88">
        <v>0</v>
      </c>
      <c r="S24" s="116">
        <v>0</v>
      </c>
      <c r="U24" s="115">
        <v>-408</v>
      </c>
      <c r="V24" s="116">
        <v>9.58</v>
      </c>
      <c r="W24">
        <v>0</v>
      </c>
      <c r="X24">
        <v>-284</v>
      </c>
      <c r="Y24">
        <v>0</v>
      </c>
      <c r="Z24">
        <v>9.58</v>
      </c>
      <c r="AA24">
        <v>-124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9.58</v>
      </c>
      <c r="N25" s="115">
        <v>0</v>
      </c>
      <c r="O25" s="88">
        <v>-246</v>
      </c>
      <c r="P25" s="88">
        <v>-215</v>
      </c>
      <c r="Q25" s="88">
        <v>0</v>
      </c>
      <c r="R25" s="88">
        <v>0</v>
      </c>
      <c r="S25" s="116">
        <v>0</v>
      </c>
      <c r="U25" s="115">
        <v>-461</v>
      </c>
      <c r="V25" s="116">
        <v>9.58</v>
      </c>
      <c r="W25">
        <v>0</v>
      </c>
      <c r="X25">
        <v>-246</v>
      </c>
      <c r="Y25">
        <v>0</v>
      </c>
      <c r="Z25">
        <v>9.58</v>
      </c>
      <c r="AA25">
        <v>-215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9.58</v>
      </c>
      <c r="N26" s="115">
        <v>0</v>
      </c>
      <c r="O26" s="88">
        <v>-242</v>
      </c>
      <c r="P26" s="88">
        <v>-156</v>
      </c>
      <c r="Q26" s="88">
        <v>0</v>
      </c>
      <c r="R26" s="88">
        <v>0</v>
      </c>
      <c r="S26" s="116">
        <v>0</v>
      </c>
      <c r="U26" s="115">
        <v>-398</v>
      </c>
      <c r="V26" s="116">
        <v>9.58</v>
      </c>
      <c r="W26">
        <v>0</v>
      </c>
      <c r="X26">
        <v>-242</v>
      </c>
      <c r="Y26">
        <v>0</v>
      </c>
      <c r="Z26">
        <v>9.58</v>
      </c>
      <c r="AA26">
        <v>-156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5.85</v>
      </c>
      <c r="N27" s="115">
        <v>0</v>
      </c>
      <c r="O27" s="88">
        <v>-2</v>
      </c>
      <c r="P27" s="88">
        <v>0</v>
      </c>
      <c r="Q27" s="88">
        <v>0</v>
      </c>
      <c r="R27" s="88">
        <v>0</v>
      </c>
      <c r="S27" s="116">
        <v>0</v>
      </c>
      <c r="U27" s="115">
        <v>-2</v>
      </c>
      <c r="V27" s="116">
        <v>5.85</v>
      </c>
      <c r="W27">
        <v>0</v>
      </c>
      <c r="X27">
        <v>-2</v>
      </c>
      <c r="Y27">
        <v>0</v>
      </c>
      <c r="Z27">
        <v>5.85</v>
      </c>
      <c r="AA27">
        <v>0</v>
      </c>
    </row>
    <row r="28" spans="7:27">
      <c r="G28" t="s">
        <v>70</v>
      </c>
      <c r="H28" s="115">
        <v>227.09</v>
      </c>
      <c r="I28" s="88">
        <v>0</v>
      </c>
      <c r="J28" s="88">
        <v>0</v>
      </c>
      <c r="K28" s="88">
        <v>0</v>
      </c>
      <c r="L28" s="88">
        <v>0</v>
      </c>
      <c r="M28" s="116">
        <v>8.82</v>
      </c>
      <c r="N28" s="115">
        <v>0</v>
      </c>
      <c r="O28" s="88">
        <v>0</v>
      </c>
      <c r="P28" s="88">
        <v>-282</v>
      </c>
      <c r="Q28" s="88">
        <v>0</v>
      </c>
      <c r="R28" s="88">
        <v>0</v>
      </c>
      <c r="S28" s="116">
        <v>0</v>
      </c>
      <c r="U28" s="115">
        <v>-282</v>
      </c>
      <c r="V28" s="116">
        <v>235.91</v>
      </c>
      <c r="W28">
        <v>227.09</v>
      </c>
      <c r="X28">
        <v>0</v>
      </c>
      <c r="Y28">
        <v>0</v>
      </c>
      <c r="Z28">
        <v>8.82</v>
      </c>
      <c r="AA28">
        <v>-282</v>
      </c>
    </row>
    <row r="29" spans="7:27">
      <c r="G29" t="s">
        <v>71</v>
      </c>
      <c r="H29" s="115">
        <v>179.47</v>
      </c>
      <c r="I29" s="88">
        <v>0</v>
      </c>
      <c r="J29" s="88">
        <v>0</v>
      </c>
      <c r="K29" s="88">
        <v>0</v>
      </c>
      <c r="L29" s="88">
        <v>0</v>
      </c>
      <c r="M29" s="116">
        <v>9.58</v>
      </c>
      <c r="N29" s="115">
        <v>0</v>
      </c>
      <c r="O29" s="88">
        <v>0</v>
      </c>
      <c r="P29" s="88">
        <v>-70</v>
      </c>
      <c r="Q29" s="88">
        <v>0</v>
      </c>
      <c r="R29" s="88">
        <v>0</v>
      </c>
      <c r="S29" s="116">
        <v>0</v>
      </c>
      <c r="U29" s="115">
        <v>-70</v>
      </c>
      <c r="V29" s="116">
        <v>189.05</v>
      </c>
      <c r="W29">
        <v>179.47</v>
      </c>
      <c r="X29">
        <v>0</v>
      </c>
      <c r="Y29">
        <v>0</v>
      </c>
      <c r="Z29">
        <v>9.58</v>
      </c>
      <c r="AA29">
        <v>-70</v>
      </c>
    </row>
    <row r="30" spans="7:27">
      <c r="G30" t="s">
        <v>72</v>
      </c>
      <c r="H30" s="115">
        <v>179.28</v>
      </c>
      <c r="I30" s="88">
        <v>0</v>
      </c>
      <c r="J30" s="88">
        <v>0</v>
      </c>
      <c r="K30" s="88">
        <v>0</v>
      </c>
      <c r="L30" s="88">
        <v>0</v>
      </c>
      <c r="M30" s="116">
        <v>9.58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188.86</v>
      </c>
      <c r="W30">
        <v>179.28</v>
      </c>
      <c r="X30">
        <v>0</v>
      </c>
      <c r="Y30">
        <v>0</v>
      </c>
      <c r="Z30">
        <v>9.58</v>
      </c>
      <c r="AA30">
        <v>0</v>
      </c>
    </row>
    <row r="31" spans="7:27">
      <c r="G31" t="s">
        <v>73</v>
      </c>
      <c r="H31" s="115">
        <v>196.43</v>
      </c>
      <c r="I31" s="88">
        <v>0</v>
      </c>
      <c r="J31" s="88">
        <v>0</v>
      </c>
      <c r="K31" s="88">
        <v>0</v>
      </c>
      <c r="L31" s="88">
        <v>0</v>
      </c>
      <c r="M31" s="116">
        <v>9.58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206.01</v>
      </c>
      <c r="W31">
        <v>196.43</v>
      </c>
      <c r="X31">
        <v>0</v>
      </c>
      <c r="Y31">
        <v>0</v>
      </c>
      <c r="Z31">
        <v>9.58</v>
      </c>
      <c r="AA31">
        <v>0</v>
      </c>
    </row>
    <row r="32" spans="7:27">
      <c r="G32" t="s">
        <v>74</v>
      </c>
      <c r="H32" s="115">
        <v>129.6</v>
      </c>
      <c r="I32" s="88">
        <v>0</v>
      </c>
      <c r="J32" s="88">
        <v>0</v>
      </c>
      <c r="K32" s="88">
        <v>0</v>
      </c>
      <c r="L32" s="88">
        <v>0</v>
      </c>
      <c r="M32" s="116">
        <v>7.93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137.53</v>
      </c>
      <c r="W32">
        <v>129.6</v>
      </c>
      <c r="X32">
        <v>0</v>
      </c>
      <c r="Y32">
        <v>0</v>
      </c>
      <c r="Z32">
        <v>7.93</v>
      </c>
      <c r="AA32">
        <v>0</v>
      </c>
    </row>
    <row r="33" spans="7:27">
      <c r="G33" t="s">
        <v>75</v>
      </c>
      <c r="H33" s="115">
        <v>158.36000000000001</v>
      </c>
      <c r="I33" s="88">
        <v>0</v>
      </c>
      <c r="J33" s="88">
        <v>0</v>
      </c>
      <c r="K33" s="88">
        <v>0</v>
      </c>
      <c r="L33" s="88">
        <v>0</v>
      </c>
      <c r="M33" s="116">
        <v>3.58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161.94</v>
      </c>
      <c r="W33">
        <v>158.36000000000001</v>
      </c>
      <c r="X33">
        <v>0</v>
      </c>
      <c r="Y33">
        <v>0</v>
      </c>
      <c r="Z33">
        <v>3.58</v>
      </c>
      <c r="AA33">
        <v>0</v>
      </c>
    </row>
    <row r="34" spans="7:27">
      <c r="G34" t="s">
        <v>76</v>
      </c>
      <c r="H34" s="115">
        <v>182.02</v>
      </c>
      <c r="I34" s="88">
        <v>0</v>
      </c>
      <c r="J34" s="88">
        <v>0</v>
      </c>
      <c r="K34" s="88">
        <v>0</v>
      </c>
      <c r="L34" s="88">
        <v>0</v>
      </c>
      <c r="M34" s="116">
        <v>2.96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184.98</v>
      </c>
      <c r="W34">
        <v>182.02</v>
      </c>
      <c r="X34">
        <v>0</v>
      </c>
      <c r="Y34">
        <v>0</v>
      </c>
      <c r="Z34">
        <v>2.96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13.47</v>
      </c>
      <c r="L35" s="88">
        <v>0</v>
      </c>
      <c r="M35" s="116">
        <v>5.38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18.850000000000001</v>
      </c>
      <c r="W35">
        <v>0</v>
      </c>
      <c r="X35">
        <v>0</v>
      </c>
      <c r="Y35">
        <v>13.47</v>
      </c>
      <c r="Z35">
        <v>5.38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14.22</v>
      </c>
      <c r="L36" s="88">
        <v>0</v>
      </c>
      <c r="M36" s="116">
        <v>6.78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21</v>
      </c>
      <c r="W36">
        <v>0</v>
      </c>
      <c r="X36">
        <v>0</v>
      </c>
      <c r="Y36">
        <v>14.22</v>
      </c>
      <c r="Z36">
        <v>6.78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23.22</v>
      </c>
      <c r="L37" s="88">
        <v>0</v>
      </c>
      <c r="M37" s="116">
        <v>4.5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27.72</v>
      </c>
      <c r="W37">
        <v>0</v>
      </c>
      <c r="X37">
        <v>0</v>
      </c>
      <c r="Y37">
        <v>23.22</v>
      </c>
      <c r="Z37">
        <v>4.5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27.21</v>
      </c>
      <c r="L38" s="88">
        <v>0</v>
      </c>
      <c r="M38" s="116">
        <v>6.22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33.43</v>
      </c>
      <c r="W38">
        <v>0</v>
      </c>
      <c r="X38">
        <v>0</v>
      </c>
      <c r="Y38">
        <v>27.21</v>
      </c>
      <c r="Z38">
        <v>6.22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20.48</v>
      </c>
      <c r="L39" s="88">
        <v>0</v>
      </c>
      <c r="M39" s="116">
        <v>5.31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25.79</v>
      </c>
      <c r="W39">
        <v>0</v>
      </c>
      <c r="X39">
        <v>0</v>
      </c>
      <c r="Y39">
        <v>20.48</v>
      </c>
      <c r="Z39">
        <v>5.31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14.94</v>
      </c>
      <c r="K40" s="88">
        <v>20.49</v>
      </c>
      <c r="L40" s="88">
        <v>0</v>
      </c>
      <c r="M40" s="116">
        <v>5.28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40.71</v>
      </c>
      <c r="W40">
        <v>0</v>
      </c>
      <c r="X40">
        <v>0</v>
      </c>
      <c r="Y40">
        <v>20.49</v>
      </c>
      <c r="Z40">
        <v>5.28</v>
      </c>
      <c r="AA40">
        <v>14.94</v>
      </c>
    </row>
    <row r="41" spans="7:27">
      <c r="G41" t="s">
        <v>83</v>
      </c>
      <c r="H41" s="115">
        <v>0</v>
      </c>
      <c r="I41" s="88">
        <v>0</v>
      </c>
      <c r="J41" s="88">
        <v>27.9</v>
      </c>
      <c r="K41" s="88">
        <v>18.66</v>
      </c>
      <c r="L41" s="88">
        <v>0</v>
      </c>
      <c r="M41" s="116">
        <v>4.75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51.31</v>
      </c>
      <c r="W41">
        <v>0</v>
      </c>
      <c r="X41">
        <v>0</v>
      </c>
      <c r="Y41">
        <v>18.66</v>
      </c>
      <c r="Z41">
        <v>4.75</v>
      </c>
      <c r="AA41">
        <v>27.9</v>
      </c>
    </row>
    <row r="42" spans="7:27">
      <c r="G42" t="s">
        <v>84</v>
      </c>
      <c r="H42" s="115">
        <v>0</v>
      </c>
      <c r="I42" s="88">
        <v>0</v>
      </c>
      <c r="J42" s="88">
        <v>40.090000000000003</v>
      </c>
      <c r="K42" s="88">
        <v>22.23</v>
      </c>
      <c r="L42" s="88">
        <v>0</v>
      </c>
      <c r="M42" s="116">
        <v>5.13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67.45</v>
      </c>
      <c r="W42">
        <v>0</v>
      </c>
      <c r="X42">
        <v>0</v>
      </c>
      <c r="Y42">
        <v>22.23</v>
      </c>
      <c r="Z42">
        <v>5.13</v>
      </c>
      <c r="AA42">
        <v>40.090000000000003</v>
      </c>
    </row>
    <row r="43" spans="7:27">
      <c r="G43" t="s">
        <v>85</v>
      </c>
      <c r="H43" s="115">
        <v>37.590000000000003</v>
      </c>
      <c r="I43" s="88">
        <v>0</v>
      </c>
      <c r="J43" s="88">
        <v>65.58</v>
      </c>
      <c r="K43" s="88">
        <v>28.63</v>
      </c>
      <c r="L43" s="88">
        <v>0</v>
      </c>
      <c r="M43" s="116">
        <v>6.4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138.19999999999999</v>
      </c>
      <c r="W43">
        <v>37.590000000000003</v>
      </c>
      <c r="X43">
        <v>0</v>
      </c>
      <c r="Y43">
        <v>28.63</v>
      </c>
      <c r="Z43">
        <v>6.4</v>
      </c>
      <c r="AA43">
        <v>65.58</v>
      </c>
    </row>
    <row r="44" spans="7:27">
      <c r="G44" t="s">
        <v>86</v>
      </c>
      <c r="H44" s="115">
        <v>194.93</v>
      </c>
      <c r="I44" s="88">
        <v>0</v>
      </c>
      <c r="J44" s="88">
        <v>71.41</v>
      </c>
      <c r="K44" s="88">
        <v>11.26</v>
      </c>
      <c r="L44" s="88">
        <v>0</v>
      </c>
      <c r="M44" s="116">
        <v>6.89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284.49</v>
      </c>
      <c r="W44">
        <v>194.93</v>
      </c>
      <c r="X44">
        <v>0</v>
      </c>
      <c r="Y44">
        <v>11.26</v>
      </c>
      <c r="Z44">
        <v>6.89</v>
      </c>
      <c r="AA44">
        <v>71.41</v>
      </c>
    </row>
    <row r="45" spans="7:27">
      <c r="G45" t="s">
        <v>87</v>
      </c>
      <c r="H45" s="115">
        <v>219.43</v>
      </c>
      <c r="I45" s="88">
        <v>0</v>
      </c>
      <c r="J45" s="88">
        <v>67.069999999999993</v>
      </c>
      <c r="K45" s="88">
        <v>10.54</v>
      </c>
      <c r="L45" s="88">
        <v>0</v>
      </c>
      <c r="M45" s="116">
        <v>6.71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303.75</v>
      </c>
      <c r="W45">
        <v>219.43</v>
      </c>
      <c r="X45">
        <v>0</v>
      </c>
      <c r="Y45">
        <v>10.54</v>
      </c>
      <c r="Z45">
        <v>6.71</v>
      </c>
      <c r="AA45">
        <v>67.069999999999993</v>
      </c>
    </row>
    <row r="46" spans="7:27">
      <c r="G46" t="s">
        <v>88</v>
      </c>
      <c r="H46" s="115">
        <v>210.81</v>
      </c>
      <c r="I46" s="88">
        <v>0</v>
      </c>
      <c r="J46" s="88">
        <v>63.24</v>
      </c>
      <c r="K46" s="88">
        <v>9.2899999999999991</v>
      </c>
      <c r="L46" s="88">
        <v>0</v>
      </c>
      <c r="M46" s="116">
        <v>6.13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289.47000000000003</v>
      </c>
      <c r="W46">
        <v>210.81</v>
      </c>
      <c r="X46">
        <v>0</v>
      </c>
      <c r="Y46">
        <v>9.2899999999999991</v>
      </c>
      <c r="Z46">
        <v>6.13</v>
      </c>
      <c r="AA46">
        <v>63.24</v>
      </c>
    </row>
    <row r="47" spans="7:27">
      <c r="G47" t="s">
        <v>89</v>
      </c>
      <c r="H47" s="115">
        <v>211.76</v>
      </c>
      <c r="I47" s="88">
        <v>0</v>
      </c>
      <c r="J47" s="88">
        <v>48.87</v>
      </c>
      <c r="K47" s="88">
        <v>0</v>
      </c>
      <c r="L47" s="88">
        <v>0</v>
      </c>
      <c r="M47" s="116">
        <v>7.09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267.72000000000003</v>
      </c>
      <c r="W47">
        <v>211.76</v>
      </c>
      <c r="X47">
        <v>0</v>
      </c>
      <c r="Y47">
        <v>0</v>
      </c>
      <c r="Z47">
        <v>7.09</v>
      </c>
      <c r="AA47">
        <v>48.87</v>
      </c>
    </row>
    <row r="48" spans="7:27">
      <c r="G48" t="s">
        <v>90</v>
      </c>
      <c r="H48" s="115">
        <v>185.9</v>
      </c>
      <c r="I48" s="88">
        <v>0</v>
      </c>
      <c r="J48" s="88">
        <v>30.66</v>
      </c>
      <c r="K48" s="88">
        <v>0</v>
      </c>
      <c r="L48" s="88">
        <v>0</v>
      </c>
      <c r="M48" s="116">
        <v>6.8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223.36</v>
      </c>
      <c r="W48">
        <v>185.9</v>
      </c>
      <c r="X48">
        <v>0</v>
      </c>
      <c r="Y48">
        <v>0</v>
      </c>
      <c r="Z48">
        <v>6.8</v>
      </c>
      <c r="AA48">
        <v>30.66</v>
      </c>
    </row>
    <row r="49" spans="7:27">
      <c r="G49" t="s">
        <v>91</v>
      </c>
      <c r="H49" s="115">
        <v>136.06</v>
      </c>
      <c r="I49" s="88">
        <v>0</v>
      </c>
      <c r="J49" s="88">
        <v>1.92</v>
      </c>
      <c r="K49" s="88">
        <v>0</v>
      </c>
      <c r="L49" s="88">
        <v>0</v>
      </c>
      <c r="M49" s="116">
        <v>6.23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144.21</v>
      </c>
      <c r="W49">
        <v>136.06</v>
      </c>
      <c r="X49">
        <v>0</v>
      </c>
      <c r="Y49">
        <v>0</v>
      </c>
      <c r="Z49">
        <v>6.23</v>
      </c>
      <c r="AA49">
        <v>1.92</v>
      </c>
    </row>
    <row r="50" spans="7:27">
      <c r="G50" t="s">
        <v>92</v>
      </c>
      <c r="H50" s="115">
        <v>98.7</v>
      </c>
      <c r="I50" s="88">
        <v>0</v>
      </c>
      <c r="J50" s="88">
        <v>0</v>
      </c>
      <c r="K50" s="88">
        <v>0</v>
      </c>
      <c r="L50" s="88">
        <v>0</v>
      </c>
      <c r="M50" s="116">
        <v>8.91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107.61</v>
      </c>
      <c r="W50">
        <v>98.7</v>
      </c>
      <c r="X50">
        <v>0</v>
      </c>
      <c r="Y50">
        <v>0</v>
      </c>
      <c r="Z50">
        <v>8.91</v>
      </c>
      <c r="AA50">
        <v>0</v>
      </c>
    </row>
    <row r="51" spans="7:27">
      <c r="G51" t="s">
        <v>93</v>
      </c>
      <c r="H51" s="115">
        <v>88.16</v>
      </c>
      <c r="I51" s="88">
        <v>0</v>
      </c>
      <c r="J51" s="88">
        <v>0</v>
      </c>
      <c r="K51" s="88">
        <v>0</v>
      </c>
      <c r="L51" s="88">
        <v>0</v>
      </c>
      <c r="M51" s="116">
        <v>9.58</v>
      </c>
      <c r="N51" s="115">
        <v>0</v>
      </c>
      <c r="O51" s="88">
        <v>0</v>
      </c>
      <c r="P51" s="88">
        <v>-8.09</v>
      </c>
      <c r="Q51" s="88">
        <v>0</v>
      </c>
      <c r="R51" s="88">
        <v>0</v>
      </c>
      <c r="S51" s="116">
        <v>0</v>
      </c>
      <c r="U51" s="115">
        <v>-8.09</v>
      </c>
      <c r="V51" s="116">
        <v>97.74</v>
      </c>
      <c r="W51">
        <v>88.16</v>
      </c>
      <c r="X51">
        <v>0</v>
      </c>
      <c r="Y51">
        <v>0</v>
      </c>
      <c r="Z51">
        <v>9.58</v>
      </c>
      <c r="AA51">
        <v>-8.09</v>
      </c>
    </row>
    <row r="52" spans="7:27">
      <c r="G52" t="s">
        <v>94</v>
      </c>
      <c r="H52" s="115">
        <v>59.41</v>
      </c>
      <c r="I52" s="88">
        <v>0</v>
      </c>
      <c r="J52" s="88">
        <v>0</v>
      </c>
      <c r="K52" s="88">
        <v>0</v>
      </c>
      <c r="L52" s="88">
        <v>0</v>
      </c>
      <c r="M52" s="116">
        <v>7.38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66.790000000000006</v>
      </c>
      <c r="W52">
        <v>59.41</v>
      </c>
      <c r="X52">
        <v>0</v>
      </c>
      <c r="Y52">
        <v>0</v>
      </c>
      <c r="Z52">
        <v>7.38</v>
      </c>
      <c r="AA52">
        <v>0</v>
      </c>
    </row>
    <row r="53" spans="7:27">
      <c r="G53" t="s">
        <v>95</v>
      </c>
      <c r="H53" s="115">
        <v>17.25</v>
      </c>
      <c r="I53" s="88">
        <v>0</v>
      </c>
      <c r="J53" s="88">
        <v>0</v>
      </c>
      <c r="K53" s="88">
        <v>0</v>
      </c>
      <c r="L53" s="88">
        <v>0</v>
      </c>
      <c r="M53" s="116">
        <v>7.95</v>
      </c>
      <c r="N53" s="115">
        <v>0</v>
      </c>
      <c r="O53" s="88">
        <v>-12</v>
      </c>
      <c r="P53" s="88">
        <v>0</v>
      </c>
      <c r="Q53" s="88">
        <v>0</v>
      </c>
      <c r="R53" s="88">
        <v>0</v>
      </c>
      <c r="S53" s="116">
        <v>0</v>
      </c>
      <c r="U53" s="115">
        <v>-12</v>
      </c>
      <c r="V53" s="116">
        <v>25.2</v>
      </c>
      <c r="W53">
        <v>17.25</v>
      </c>
      <c r="X53">
        <v>-12</v>
      </c>
      <c r="Y53">
        <v>0</v>
      </c>
      <c r="Z53">
        <v>7.95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9.39</v>
      </c>
      <c r="N54" s="115">
        <v>0</v>
      </c>
      <c r="O54" s="88">
        <v>-72</v>
      </c>
      <c r="P54" s="88">
        <v>0</v>
      </c>
      <c r="Q54" s="88">
        <v>0</v>
      </c>
      <c r="R54" s="88">
        <v>0</v>
      </c>
      <c r="S54" s="116">
        <v>0</v>
      </c>
      <c r="U54" s="115">
        <v>-72</v>
      </c>
      <c r="V54" s="116">
        <v>9.39</v>
      </c>
      <c r="W54">
        <v>0</v>
      </c>
      <c r="X54">
        <v>-72</v>
      </c>
      <c r="Y54">
        <v>0</v>
      </c>
      <c r="Z54">
        <v>9.39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9.58</v>
      </c>
      <c r="N55" s="115">
        <v>0</v>
      </c>
      <c r="O55" s="88">
        <v>-1</v>
      </c>
      <c r="P55" s="88">
        <v>0</v>
      </c>
      <c r="Q55" s="88">
        <v>0</v>
      </c>
      <c r="R55" s="88">
        <v>0</v>
      </c>
      <c r="S55" s="116">
        <v>0</v>
      </c>
      <c r="U55" s="115">
        <v>-1</v>
      </c>
      <c r="V55" s="116">
        <v>9.58</v>
      </c>
      <c r="W55">
        <v>0</v>
      </c>
      <c r="X55">
        <v>-1</v>
      </c>
      <c r="Y55">
        <v>0</v>
      </c>
      <c r="Z55">
        <v>9.58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9.58</v>
      </c>
      <c r="N56" s="115">
        <v>0</v>
      </c>
      <c r="O56" s="88">
        <v>-1</v>
      </c>
      <c r="P56" s="88">
        <v>0</v>
      </c>
      <c r="Q56" s="88">
        <v>0</v>
      </c>
      <c r="R56" s="88">
        <v>0</v>
      </c>
      <c r="S56" s="116">
        <v>0</v>
      </c>
      <c r="U56" s="115">
        <v>-1</v>
      </c>
      <c r="V56" s="116">
        <v>9.58</v>
      </c>
      <c r="W56">
        <v>0</v>
      </c>
      <c r="X56">
        <v>-1</v>
      </c>
      <c r="Y56">
        <v>0</v>
      </c>
      <c r="Z56">
        <v>9.58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9.58</v>
      </c>
      <c r="N57" s="115">
        <v>0</v>
      </c>
      <c r="O57" s="88">
        <v>-21</v>
      </c>
      <c r="P57" s="88">
        <v>0</v>
      </c>
      <c r="Q57" s="88">
        <v>0</v>
      </c>
      <c r="R57" s="88">
        <v>0</v>
      </c>
      <c r="S57" s="116">
        <v>0</v>
      </c>
      <c r="U57" s="115">
        <v>-21</v>
      </c>
      <c r="V57" s="116">
        <v>9.58</v>
      </c>
      <c r="W57">
        <v>0</v>
      </c>
      <c r="X57">
        <v>-21</v>
      </c>
      <c r="Y57">
        <v>0</v>
      </c>
      <c r="Z57">
        <v>9.58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7.86</v>
      </c>
      <c r="N58" s="115">
        <v>0</v>
      </c>
      <c r="O58" s="88">
        <v>-31</v>
      </c>
      <c r="P58" s="88">
        <v>0</v>
      </c>
      <c r="Q58" s="88">
        <v>0</v>
      </c>
      <c r="R58" s="88">
        <v>0</v>
      </c>
      <c r="S58" s="116">
        <v>0</v>
      </c>
      <c r="U58" s="115">
        <v>-31</v>
      </c>
      <c r="V58" s="116">
        <v>7.86</v>
      </c>
      <c r="W58">
        <v>0</v>
      </c>
      <c r="X58">
        <v>-31</v>
      </c>
      <c r="Y58">
        <v>0</v>
      </c>
      <c r="Z58">
        <v>7.86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6.42</v>
      </c>
      <c r="N59" s="115">
        <v>0</v>
      </c>
      <c r="O59" s="88">
        <v>-6</v>
      </c>
      <c r="P59" s="88">
        <v>0</v>
      </c>
      <c r="Q59" s="88">
        <v>0</v>
      </c>
      <c r="R59" s="88">
        <v>0</v>
      </c>
      <c r="S59" s="116">
        <v>0</v>
      </c>
      <c r="U59" s="115">
        <v>-6</v>
      </c>
      <c r="V59" s="116">
        <v>6.42</v>
      </c>
      <c r="W59">
        <v>0</v>
      </c>
      <c r="X59">
        <v>-6</v>
      </c>
      <c r="Y59">
        <v>0</v>
      </c>
      <c r="Z59">
        <v>6.42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6.61</v>
      </c>
      <c r="N60" s="115">
        <v>0</v>
      </c>
      <c r="O60" s="88">
        <v>-24</v>
      </c>
      <c r="P60" s="88">
        <v>0</v>
      </c>
      <c r="Q60" s="88">
        <v>0</v>
      </c>
      <c r="R60" s="88">
        <v>0</v>
      </c>
      <c r="S60" s="116">
        <v>0</v>
      </c>
      <c r="U60" s="115">
        <v>-24</v>
      </c>
      <c r="V60" s="116">
        <v>6.61</v>
      </c>
      <c r="W60">
        <v>0</v>
      </c>
      <c r="X60">
        <v>-24</v>
      </c>
      <c r="Y60">
        <v>0</v>
      </c>
      <c r="Z60">
        <v>6.61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8.91</v>
      </c>
      <c r="N61" s="115">
        <v>0</v>
      </c>
      <c r="O61" s="88">
        <v>-26</v>
      </c>
      <c r="P61" s="88">
        <v>0</v>
      </c>
      <c r="Q61" s="88">
        <v>0</v>
      </c>
      <c r="R61" s="88">
        <v>0</v>
      </c>
      <c r="S61" s="116">
        <v>0</v>
      </c>
      <c r="U61" s="115">
        <v>-26</v>
      </c>
      <c r="V61" s="116">
        <v>8.91</v>
      </c>
      <c r="W61">
        <v>0</v>
      </c>
      <c r="X61">
        <v>-26</v>
      </c>
      <c r="Y61">
        <v>0</v>
      </c>
      <c r="Z61">
        <v>8.91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6.04</v>
      </c>
      <c r="N62" s="115">
        <v>0</v>
      </c>
      <c r="O62" s="88">
        <v>-66</v>
      </c>
      <c r="P62" s="88">
        <v>0</v>
      </c>
      <c r="Q62" s="88">
        <v>0</v>
      </c>
      <c r="R62" s="88">
        <v>0</v>
      </c>
      <c r="S62" s="116">
        <v>0</v>
      </c>
      <c r="U62" s="115">
        <v>-66</v>
      </c>
      <c r="V62" s="116">
        <v>6.04</v>
      </c>
      <c r="W62">
        <v>0</v>
      </c>
      <c r="X62">
        <v>-66</v>
      </c>
      <c r="Y62">
        <v>0</v>
      </c>
      <c r="Z62">
        <v>6.04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8.14</v>
      </c>
      <c r="N63" s="115">
        <v>0</v>
      </c>
      <c r="O63" s="88">
        <v>-61</v>
      </c>
      <c r="P63" s="88">
        <v>0</v>
      </c>
      <c r="Q63" s="88">
        <v>0</v>
      </c>
      <c r="R63" s="88">
        <v>0</v>
      </c>
      <c r="S63" s="116">
        <v>0</v>
      </c>
      <c r="U63" s="115">
        <v>-61</v>
      </c>
      <c r="V63" s="116">
        <v>8.14</v>
      </c>
      <c r="W63">
        <v>0</v>
      </c>
      <c r="X63">
        <v>-61</v>
      </c>
      <c r="Y63">
        <v>0</v>
      </c>
      <c r="Z63">
        <v>8.14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9.58</v>
      </c>
      <c r="N64" s="115">
        <v>0</v>
      </c>
      <c r="O64" s="88">
        <v>-61</v>
      </c>
      <c r="P64" s="88">
        <v>0</v>
      </c>
      <c r="Q64" s="88">
        <v>0</v>
      </c>
      <c r="R64" s="88">
        <v>0</v>
      </c>
      <c r="S64" s="116">
        <v>0</v>
      </c>
      <c r="U64" s="115">
        <v>-61</v>
      </c>
      <c r="V64" s="116">
        <v>9.58</v>
      </c>
      <c r="W64">
        <v>0</v>
      </c>
      <c r="X64">
        <v>-61</v>
      </c>
      <c r="Y64">
        <v>0</v>
      </c>
      <c r="Z64">
        <v>9.58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9.58</v>
      </c>
      <c r="N65" s="115">
        <v>0</v>
      </c>
      <c r="O65" s="88">
        <v>-77</v>
      </c>
      <c r="P65" s="88">
        <v>0</v>
      </c>
      <c r="Q65" s="88">
        <v>0</v>
      </c>
      <c r="R65" s="88">
        <v>0</v>
      </c>
      <c r="S65" s="116">
        <v>0</v>
      </c>
      <c r="U65" s="115">
        <v>-77</v>
      </c>
      <c r="V65" s="116">
        <v>9.58</v>
      </c>
      <c r="W65">
        <v>0</v>
      </c>
      <c r="X65">
        <v>-77</v>
      </c>
      <c r="Y65">
        <v>0</v>
      </c>
      <c r="Z65">
        <v>9.58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9.58</v>
      </c>
      <c r="N66" s="115">
        <v>0</v>
      </c>
      <c r="O66" s="88">
        <v>-7</v>
      </c>
      <c r="P66" s="88">
        <v>0</v>
      </c>
      <c r="Q66" s="88">
        <v>0</v>
      </c>
      <c r="R66" s="88">
        <v>0</v>
      </c>
      <c r="S66" s="116">
        <v>0</v>
      </c>
      <c r="U66" s="115">
        <v>-7</v>
      </c>
      <c r="V66" s="116">
        <v>9.58</v>
      </c>
      <c r="W66">
        <v>0</v>
      </c>
      <c r="X66">
        <v>-7</v>
      </c>
      <c r="Y66">
        <v>0</v>
      </c>
      <c r="Z66">
        <v>9.58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-104.53</v>
      </c>
      <c r="P67" s="88">
        <v>0</v>
      </c>
      <c r="Q67" s="88">
        <v>0</v>
      </c>
      <c r="R67" s="88">
        <v>0</v>
      </c>
      <c r="S67" s="116">
        <v>0</v>
      </c>
      <c r="U67" s="115">
        <v>-104.53</v>
      </c>
      <c r="V67" s="116">
        <v>9.58</v>
      </c>
      <c r="W67">
        <v>0</v>
      </c>
      <c r="X67">
        <v>-104.53</v>
      </c>
      <c r="Y67">
        <v>0</v>
      </c>
      <c r="Z67">
        <v>9.58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9.58</v>
      </c>
      <c r="N68" s="115">
        <v>0</v>
      </c>
      <c r="O68" s="88">
        <v>-105</v>
      </c>
      <c r="P68" s="88">
        <v>0</v>
      </c>
      <c r="Q68" s="88">
        <v>0</v>
      </c>
      <c r="R68" s="88">
        <v>0</v>
      </c>
      <c r="S68" s="116">
        <v>0</v>
      </c>
      <c r="U68" s="115">
        <v>-105</v>
      </c>
      <c r="V68" s="116">
        <v>9.58</v>
      </c>
      <c r="W68">
        <v>0</v>
      </c>
      <c r="X68">
        <v>-105</v>
      </c>
      <c r="Y68">
        <v>0</v>
      </c>
      <c r="Z68">
        <v>9.58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9.58</v>
      </c>
      <c r="N69" s="115">
        <v>0</v>
      </c>
      <c r="O69" s="88">
        <v>-75</v>
      </c>
      <c r="P69" s="88">
        <v>0</v>
      </c>
      <c r="Q69" s="88">
        <v>0</v>
      </c>
      <c r="R69" s="88">
        <v>0</v>
      </c>
      <c r="S69" s="116">
        <v>0</v>
      </c>
      <c r="U69" s="115">
        <v>-75</v>
      </c>
      <c r="V69" s="116">
        <v>9.58</v>
      </c>
      <c r="W69">
        <v>0</v>
      </c>
      <c r="X69">
        <v>-75</v>
      </c>
      <c r="Y69">
        <v>0</v>
      </c>
      <c r="Z69">
        <v>9.58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9.58</v>
      </c>
      <c r="N70" s="115">
        <v>0</v>
      </c>
      <c r="O70" s="88">
        <v>-30</v>
      </c>
      <c r="P70" s="88">
        <v>-61.4</v>
      </c>
      <c r="Q70" s="88">
        <v>0</v>
      </c>
      <c r="R70" s="88">
        <v>0</v>
      </c>
      <c r="S70" s="116">
        <v>0</v>
      </c>
      <c r="U70" s="115">
        <v>-91.4</v>
      </c>
      <c r="V70" s="116">
        <v>9.58</v>
      </c>
      <c r="W70">
        <v>0</v>
      </c>
      <c r="X70">
        <v>-30</v>
      </c>
      <c r="Y70">
        <v>0</v>
      </c>
      <c r="Z70">
        <v>9.58</v>
      </c>
      <c r="AA70">
        <v>-61.4</v>
      </c>
    </row>
    <row r="71" spans="7:27">
      <c r="G71" t="s">
        <v>113</v>
      </c>
      <c r="H71" s="115">
        <v>141.82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-30</v>
      </c>
      <c r="P71" s="88">
        <v>-79</v>
      </c>
      <c r="Q71" s="88">
        <v>0</v>
      </c>
      <c r="R71" s="88">
        <v>0</v>
      </c>
      <c r="S71" s="116">
        <v>0</v>
      </c>
      <c r="U71" s="115">
        <v>-109</v>
      </c>
      <c r="V71" s="116">
        <v>151.4</v>
      </c>
      <c r="W71">
        <v>141.82</v>
      </c>
      <c r="X71">
        <v>-30</v>
      </c>
      <c r="Y71">
        <v>0</v>
      </c>
      <c r="Z71">
        <v>9.58</v>
      </c>
      <c r="AA71">
        <v>-79</v>
      </c>
    </row>
    <row r="72" spans="7:27">
      <c r="G72" t="s">
        <v>114</v>
      </c>
      <c r="H72" s="115">
        <v>24.92</v>
      </c>
      <c r="I72" s="88">
        <v>0</v>
      </c>
      <c r="J72" s="88">
        <v>0</v>
      </c>
      <c r="K72" s="88">
        <v>0</v>
      </c>
      <c r="L72" s="88">
        <v>0</v>
      </c>
      <c r="M72" s="116">
        <v>9.58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34.5</v>
      </c>
      <c r="W72">
        <v>24.92</v>
      </c>
      <c r="X72">
        <v>0</v>
      </c>
      <c r="Y72">
        <v>0</v>
      </c>
      <c r="Z72">
        <v>9.58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41.01</v>
      </c>
      <c r="L73" s="88">
        <v>0</v>
      </c>
      <c r="M73" s="116">
        <v>9.58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50.59</v>
      </c>
      <c r="W73">
        <v>0</v>
      </c>
      <c r="X73">
        <v>0</v>
      </c>
      <c r="Y73">
        <v>41.01</v>
      </c>
      <c r="Z73">
        <v>9.58</v>
      </c>
      <c r="AA73">
        <v>0</v>
      </c>
    </row>
    <row r="74" spans="7:27">
      <c r="G74" t="s">
        <v>116</v>
      </c>
      <c r="H74" s="115">
        <v>50.79</v>
      </c>
      <c r="I74" s="88">
        <v>0</v>
      </c>
      <c r="J74" s="88">
        <v>0</v>
      </c>
      <c r="K74" s="88">
        <v>41.2</v>
      </c>
      <c r="L74" s="88">
        <v>0</v>
      </c>
      <c r="M74" s="116">
        <v>9.58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101.57</v>
      </c>
      <c r="W74">
        <v>50.79</v>
      </c>
      <c r="X74">
        <v>0</v>
      </c>
      <c r="Y74">
        <v>41.2</v>
      </c>
      <c r="Z74">
        <v>9.58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44.56</v>
      </c>
      <c r="L75" s="88">
        <v>0</v>
      </c>
      <c r="M75" s="116">
        <v>9.58</v>
      </c>
      <c r="N75" s="115">
        <v>0</v>
      </c>
      <c r="O75" s="88">
        <v>-50</v>
      </c>
      <c r="P75" s="88">
        <v>-87</v>
      </c>
      <c r="Q75" s="88">
        <v>0</v>
      </c>
      <c r="R75" s="88">
        <v>0</v>
      </c>
      <c r="S75" s="116">
        <v>0</v>
      </c>
      <c r="U75" s="115">
        <v>-137</v>
      </c>
      <c r="V75" s="116">
        <v>54.14</v>
      </c>
      <c r="W75">
        <v>0</v>
      </c>
      <c r="X75">
        <v>-50</v>
      </c>
      <c r="Y75">
        <v>44.56</v>
      </c>
      <c r="Z75">
        <v>9.58</v>
      </c>
      <c r="AA75">
        <v>-87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35.549999999999997</v>
      </c>
      <c r="L76" s="88">
        <v>0</v>
      </c>
      <c r="M76" s="116">
        <v>6.55</v>
      </c>
      <c r="N76" s="115">
        <v>0</v>
      </c>
      <c r="O76" s="88">
        <v>-40</v>
      </c>
      <c r="P76" s="88">
        <v>-62</v>
      </c>
      <c r="Q76" s="88">
        <v>0</v>
      </c>
      <c r="R76" s="88">
        <v>0</v>
      </c>
      <c r="S76" s="116">
        <v>0</v>
      </c>
      <c r="U76" s="115">
        <v>-102</v>
      </c>
      <c r="V76" s="116">
        <v>42.1</v>
      </c>
      <c r="W76">
        <v>0</v>
      </c>
      <c r="X76">
        <v>-40</v>
      </c>
      <c r="Y76">
        <v>35.549999999999997</v>
      </c>
      <c r="Z76">
        <v>6.55</v>
      </c>
      <c r="AA76">
        <v>-62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29.73</v>
      </c>
      <c r="L77" s="88">
        <v>0</v>
      </c>
      <c r="M77" s="116">
        <v>6.48</v>
      </c>
      <c r="N77" s="115">
        <v>0</v>
      </c>
      <c r="O77" s="88">
        <v>-40</v>
      </c>
      <c r="P77" s="88">
        <v>-64</v>
      </c>
      <c r="Q77" s="88">
        <v>0</v>
      </c>
      <c r="R77" s="88">
        <v>0</v>
      </c>
      <c r="S77" s="116">
        <v>0</v>
      </c>
      <c r="U77" s="115">
        <v>-104</v>
      </c>
      <c r="V77" s="116">
        <v>36.21</v>
      </c>
      <c r="W77">
        <v>0</v>
      </c>
      <c r="X77">
        <v>-40</v>
      </c>
      <c r="Y77">
        <v>29.73</v>
      </c>
      <c r="Z77">
        <v>6.48</v>
      </c>
      <c r="AA77">
        <v>-64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26.06</v>
      </c>
      <c r="L78" s="88">
        <v>0</v>
      </c>
      <c r="M78" s="116">
        <v>5.29</v>
      </c>
      <c r="N78" s="115">
        <v>0</v>
      </c>
      <c r="O78" s="88">
        <v>-10</v>
      </c>
      <c r="P78" s="88">
        <v>-39</v>
      </c>
      <c r="Q78" s="88">
        <v>0</v>
      </c>
      <c r="R78" s="88">
        <v>0</v>
      </c>
      <c r="S78" s="116">
        <v>0</v>
      </c>
      <c r="U78" s="115">
        <v>-49</v>
      </c>
      <c r="V78" s="116">
        <v>31.35</v>
      </c>
      <c r="W78">
        <v>0</v>
      </c>
      <c r="X78">
        <v>-10</v>
      </c>
      <c r="Y78">
        <v>26.06</v>
      </c>
      <c r="Z78">
        <v>5.29</v>
      </c>
      <c r="AA78">
        <v>-39</v>
      </c>
    </row>
    <row r="79" spans="7:27">
      <c r="G79" t="s">
        <v>121</v>
      </c>
      <c r="H79" s="115">
        <v>3.32</v>
      </c>
      <c r="I79" s="88">
        <v>0</v>
      </c>
      <c r="J79" s="88">
        <v>0</v>
      </c>
      <c r="K79" s="88">
        <v>30.56</v>
      </c>
      <c r="L79" s="88">
        <v>0</v>
      </c>
      <c r="M79" s="116">
        <v>8.2899999999999991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42.17</v>
      </c>
      <c r="W79">
        <v>3.32</v>
      </c>
      <c r="X79">
        <v>0</v>
      </c>
      <c r="Y79">
        <v>30.56</v>
      </c>
      <c r="Z79">
        <v>8.2899999999999991</v>
      </c>
      <c r="AA79">
        <v>0</v>
      </c>
    </row>
    <row r="80" spans="7:27">
      <c r="G80" t="s">
        <v>122</v>
      </c>
      <c r="H80" s="115">
        <v>12.99</v>
      </c>
      <c r="I80" s="88">
        <v>0</v>
      </c>
      <c r="J80" s="88">
        <v>0</v>
      </c>
      <c r="K80" s="88">
        <v>33.979999999999997</v>
      </c>
      <c r="L80" s="88">
        <v>0</v>
      </c>
      <c r="M80" s="116">
        <v>8.17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55.14</v>
      </c>
      <c r="W80">
        <v>12.99</v>
      </c>
      <c r="X80">
        <v>0</v>
      </c>
      <c r="Y80">
        <v>33.979999999999997</v>
      </c>
      <c r="Z80">
        <v>8.17</v>
      </c>
      <c r="AA80">
        <v>0</v>
      </c>
    </row>
    <row r="81" spans="7:27">
      <c r="G81" t="s">
        <v>123</v>
      </c>
      <c r="H81" s="115">
        <v>51.65</v>
      </c>
      <c r="I81" s="88">
        <v>0</v>
      </c>
      <c r="J81" s="88">
        <v>0</v>
      </c>
      <c r="K81" s="88">
        <v>22.58</v>
      </c>
      <c r="L81" s="88">
        <v>0</v>
      </c>
      <c r="M81" s="116">
        <v>9.4700000000000006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83.7</v>
      </c>
      <c r="W81">
        <v>51.65</v>
      </c>
      <c r="X81">
        <v>0</v>
      </c>
      <c r="Y81">
        <v>22.58</v>
      </c>
      <c r="Z81">
        <v>9.4700000000000006</v>
      </c>
      <c r="AA81">
        <v>0</v>
      </c>
    </row>
    <row r="82" spans="7:27">
      <c r="G82" t="s">
        <v>124</v>
      </c>
      <c r="H82" s="115">
        <v>95.82</v>
      </c>
      <c r="I82" s="88">
        <v>0</v>
      </c>
      <c r="J82" s="88">
        <v>0</v>
      </c>
      <c r="K82" s="88">
        <v>22.23</v>
      </c>
      <c r="L82" s="88">
        <v>0</v>
      </c>
      <c r="M82" s="116">
        <v>9.39</v>
      </c>
      <c r="N82" s="115">
        <v>0</v>
      </c>
      <c r="O82" s="88">
        <v>0</v>
      </c>
      <c r="P82" s="88">
        <v>-20</v>
      </c>
      <c r="Q82" s="88">
        <v>0</v>
      </c>
      <c r="R82" s="88">
        <v>0</v>
      </c>
      <c r="S82" s="116">
        <v>0</v>
      </c>
      <c r="U82" s="115">
        <v>-20</v>
      </c>
      <c r="V82" s="116">
        <v>127.44</v>
      </c>
      <c r="W82">
        <v>95.82</v>
      </c>
      <c r="X82">
        <v>0</v>
      </c>
      <c r="Y82">
        <v>22.23</v>
      </c>
      <c r="Z82">
        <v>9.39</v>
      </c>
      <c r="AA82">
        <v>-20</v>
      </c>
    </row>
    <row r="83" spans="7:27">
      <c r="G83" t="s">
        <v>125</v>
      </c>
      <c r="H83" s="115">
        <v>68.989999999999995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-20</v>
      </c>
      <c r="V83" s="116">
        <v>78.569999999999993</v>
      </c>
      <c r="W83">
        <v>68.989999999999995</v>
      </c>
      <c r="X83">
        <v>0</v>
      </c>
      <c r="Y83">
        <v>0</v>
      </c>
      <c r="Z83">
        <v>9.58</v>
      </c>
      <c r="AA83">
        <v>-20</v>
      </c>
    </row>
    <row r="84" spans="7:27">
      <c r="G84" t="s">
        <v>126</v>
      </c>
      <c r="H84" s="115">
        <v>33.53</v>
      </c>
      <c r="I84" s="88">
        <v>0</v>
      </c>
      <c r="J84" s="88">
        <v>0</v>
      </c>
      <c r="K84" s="88">
        <v>0</v>
      </c>
      <c r="L84" s="88">
        <v>0</v>
      </c>
      <c r="M84" s="116">
        <v>9.49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43.02</v>
      </c>
      <c r="W84">
        <v>33.53</v>
      </c>
      <c r="X84">
        <v>0</v>
      </c>
      <c r="Y84">
        <v>0</v>
      </c>
      <c r="Z84">
        <v>9.49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0</v>
      </c>
      <c r="P85" s="88">
        <v>-30</v>
      </c>
      <c r="Q85" s="88">
        <v>0</v>
      </c>
      <c r="R85" s="88">
        <v>0</v>
      </c>
      <c r="S85" s="116">
        <v>0</v>
      </c>
      <c r="U85" s="115">
        <v>-30</v>
      </c>
      <c r="V85" s="116">
        <v>9.58</v>
      </c>
      <c r="W85">
        <v>0</v>
      </c>
      <c r="X85">
        <v>0</v>
      </c>
      <c r="Y85">
        <v>0</v>
      </c>
      <c r="Z85">
        <v>9.58</v>
      </c>
      <c r="AA85">
        <v>-30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9.58</v>
      </c>
      <c r="N86" s="115">
        <v>0</v>
      </c>
      <c r="O86" s="88">
        <v>-15</v>
      </c>
      <c r="P86" s="88">
        <v>-86</v>
      </c>
      <c r="Q86" s="88">
        <v>0</v>
      </c>
      <c r="R86" s="88">
        <v>0</v>
      </c>
      <c r="S86" s="116">
        <v>0</v>
      </c>
      <c r="U86" s="115">
        <v>-101</v>
      </c>
      <c r="V86" s="116">
        <v>9.58</v>
      </c>
      <c r="W86">
        <v>0</v>
      </c>
      <c r="X86">
        <v>-15</v>
      </c>
      <c r="Y86">
        <v>0</v>
      </c>
      <c r="Z86">
        <v>9.58</v>
      </c>
      <c r="AA86">
        <v>-86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9.58</v>
      </c>
      <c r="N87" s="115">
        <v>0</v>
      </c>
      <c r="O87" s="88">
        <v>-40</v>
      </c>
      <c r="P87" s="88">
        <v>-123</v>
      </c>
      <c r="Q87" s="88">
        <v>0</v>
      </c>
      <c r="R87" s="88">
        <v>0</v>
      </c>
      <c r="S87" s="116">
        <v>0</v>
      </c>
      <c r="U87" s="115">
        <v>-163</v>
      </c>
      <c r="V87" s="116">
        <v>9.58</v>
      </c>
      <c r="W87">
        <v>0</v>
      </c>
      <c r="X87">
        <v>-40</v>
      </c>
      <c r="Y87">
        <v>0</v>
      </c>
      <c r="Z87">
        <v>9.58</v>
      </c>
      <c r="AA87">
        <v>-123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9.58</v>
      </c>
      <c r="N88" s="115">
        <v>0</v>
      </c>
      <c r="O88" s="88">
        <v>-55</v>
      </c>
      <c r="P88" s="88">
        <v>-90</v>
      </c>
      <c r="Q88" s="88">
        <v>0</v>
      </c>
      <c r="R88" s="88">
        <v>0</v>
      </c>
      <c r="S88" s="116">
        <v>0</v>
      </c>
      <c r="U88" s="115">
        <v>-145</v>
      </c>
      <c r="V88" s="116">
        <v>9.58</v>
      </c>
      <c r="W88">
        <v>0</v>
      </c>
      <c r="X88">
        <v>-55</v>
      </c>
      <c r="Y88">
        <v>0</v>
      </c>
      <c r="Z88">
        <v>9.58</v>
      </c>
      <c r="AA88">
        <v>-90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8.14</v>
      </c>
      <c r="N89" s="115">
        <v>0</v>
      </c>
      <c r="O89" s="88">
        <v>-45</v>
      </c>
      <c r="P89" s="88">
        <v>-90</v>
      </c>
      <c r="Q89" s="88">
        <v>0</v>
      </c>
      <c r="R89" s="88">
        <v>0</v>
      </c>
      <c r="S89" s="116">
        <v>0</v>
      </c>
      <c r="U89" s="115">
        <v>-135</v>
      </c>
      <c r="V89" s="116">
        <v>8.14</v>
      </c>
      <c r="W89">
        <v>0</v>
      </c>
      <c r="X89">
        <v>-45</v>
      </c>
      <c r="Y89">
        <v>0</v>
      </c>
      <c r="Z89">
        <v>8.14</v>
      </c>
      <c r="AA89">
        <v>-90</v>
      </c>
    </row>
    <row r="90" spans="7:27">
      <c r="G90" t="s">
        <v>132</v>
      </c>
      <c r="H90" s="115">
        <v>19.16</v>
      </c>
      <c r="I90" s="88">
        <v>0</v>
      </c>
      <c r="J90" s="88">
        <v>0</v>
      </c>
      <c r="K90" s="88">
        <v>0</v>
      </c>
      <c r="L90" s="88">
        <v>0</v>
      </c>
      <c r="M90" s="116">
        <v>8.34</v>
      </c>
      <c r="N90" s="115">
        <v>0</v>
      </c>
      <c r="O90" s="88">
        <v>-2</v>
      </c>
      <c r="P90" s="88">
        <v>0</v>
      </c>
      <c r="Q90" s="88">
        <v>0</v>
      </c>
      <c r="R90" s="88">
        <v>0</v>
      </c>
      <c r="S90" s="116">
        <v>0</v>
      </c>
      <c r="U90" s="115">
        <v>-2</v>
      </c>
      <c r="V90" s="116">
        <v>27.5</v>
      </c>
      <c r="W90">
        <v>19.16</v>
      </c>
      <c r="X90">
        <v>-2</v>
      </c>
      <c r="Y90">
        <v>0</v>
      </c>
      <c r="Z90">
        <v>8.34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7.38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7.38</v>
      </c>
      <c r="W91">
        <v>0</v>
      </c>
      <c r="X91">
        <v>0</v>
      </c>
      <c r="Y91">
        <v>0</v>
      </c>
      <c r="Z91">
        <v>7.38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9.58</v>
      </c>
      <c r="N92" s="115">
        <v>0</v>
      </c>
      <c r="O92" s="88">
        <v>-11</v>
      </c>
      <c r="P92" s="88">
        <v>0</v>
      </c>
      <c r="Q92" s="88">
        <v>0</v>
      </c>
      <c r="R92" s="88">
        <v>0</v>
      </c>
      <c r="S92" s="116">
        <v>0</v>
      </c>
      <c r="U92" s="115">
        <v>-11</v>
      </c>
      <c r="V92" s="116">
        <v>9.58</v>
      </c>
      <c r="W92">
        <v>0</v>
      </c>
      <c r="X92">
        <v>-11</v>
      </c>
      <c r="Y92">
        <v>0</v>
      </c>
      <c r="Z92">
        <v>9.58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9.58</v>
      </c>
      <c r="N93" s="115">
        <v>0</v>
      </c>
      <c r="O93" s="88">
        <v>-111</v>
      </c>
      <c r="P93" s="88">
        <v>0</v>
      </c>
      <c r="Q93" s="88">
        <v>0</v>
      </c>
      <c r="R93" s="88">
        <v>0</v>
      </c>
      <c r="S93" s="116">
        <v>0</v>
      </c>
      <c r="U93" s="115">
        <v>-111</v>
      </c>
      <c r="V93" s="116">
        <v>9.58</v>
      </c>
      <c r="W93">
        <v>0</v>
      </c>
      <c r="X93">
        <v>-111</v>
      </c>
      <c r="Y93">
        <v>0</v>
      </c>
      <c r="Z93">
        <v>9.58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7.28</v>
      </c>
      <c r="N94" s="115">
        <v>0</v>
      </c>
      <c r="O94" s="88">
        <v>-149</v>
      </c>
      <c r="P94" s="88">
        <v>-13</v>
      </c>
      <c r="Q94" s="88">
        <v>0</v>
      </c>
      <c r="R94" s="88">
        <v>0</v>
      </c>
      <c r="S94" s="116">
        <v>0</v>
      </c>
      <c r="U94" s="115">
        <v>-162</v>
      </c>
      <c r="V94" s="116">
        <v>7.28</v>
      </c>
      <c r="W94">
        <v>0</v>
      </c>
      <c r="X94">
        <v>-149</v>
      </c>
      <c r="Y94">
        <v>0</v>
      </c>
      <c r="Z94">
        <v>7.28</v>
      </c>
      <c r="AA94">
        <v>-13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6.8</v>
      </c>
      <c r="N95" s="115">
        <v>0</v>
      </c>
      <c r="O95" s="88">
        <v>-134</v>
      </c>
      <c r="P95" s="88">
        <v>0</v>
      </c>
      <c r="Q95" s="88">
        <v>0</v>
      </c>
      <c r="R95" s="88">
        <v>0</v>
      </c>
      <c r="S95" s="116">
        <v>0</v>
      </c>
      <c r="U95" s="115">
        <v>-134</v>
      </c>
      <c r="V95" s="116">
        <v>6.8</v>
      </c>
      <c r="W95">
        <v>0</v>
      </c>
      <c r="X95">
        <v>-134</v>
      </c>
      <c r="Y95">
        <v>0</v>
      </c>
      <c r="Z95">
        <v>6.8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4.0199999999999996</v>
      </c>
      <c r="N96" s="115">
        <v>0</v>
      </c>
      <c r="O96" s="88">
        <v>-137</v>
      </c>
      <c r="P96" s="88">
        <v>0</v>
      </c>
      <c r="Q96" s="88">
        <v>0</v>
      </c>
      <c r="R96" s="88">
        <v>0</v>
      </c>
      <c r="S96" s="116">
        <v>0</v>
      </c>
      <c r="U96" s="115">
        <v>-137</v>
      </c>
      <c r="V96" s="116">
        <v>4.0199999999999996</v>
      </c>
      <c r="W96">
        <v>0</v>
      </c>
      <c r="X96">
        <v>-137</v>
      </c>
      <c r="Y96">
        <v>0</v>
      </c>
      <c r="Z96">
        <v>4.0199999999999996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2.2000000000000002</v>
      </c>
      <c r="N97" s="115">
        <v>0</v>
      </c>
      <c r="O97" s="88">
        <v>-102</v>
      </c>
      <c r="P97" s="88">
        <v>-33</v>
      </c>
      <c r="Q97" s="88">
        <v>0</v>
      </c>
      <c r="R97" s="88">
        <v>0</v>
      </c>
      <c r="S97" s="116">
        <v>0</v>
      </c>
      <c r="U97" s="115">
        <v>-135</v>
      </c>
      <c r="V97" s="116">
        <v>2.2000000000000002</v>
      </c>
      <c r="W97">
        <v>0</v>
      </c>
      <c r="X97">
        <v>-102</v>
      </c>
      <c r="Y97">
        <v>0</v>
      </c>
      <c r="Z97">
        <v>2.2000000000000002</v>
      </c>
      <c r="AA97">
        <v>-33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2.0099999999999998</v>
      </c>
      <c r="N98" s="115">
        <v>0</v>
      </c>
      <c r="O98" s="88">
        <v>-132</v>
      </c>
      <c r="P98" s="88">
        <v>-60</v>
      </c>
      <c r="Q98" s="88">
        <v>0</v>
      </c>
      <c r="R98" s="88">
        <v>0</v>
      </c>
      <c r="S98" s="116">
        <v>0</v>
      </c>
      <c r="U98" s="115">
        <v>-192</v>
      </c>
      <c r="V98" s="116">
        <v>2.0099999999999998</v>
      </c>
      <c r="W98">
        <v>0</v>
      </c>
      <c r="X98">
        <v>-132</v>
      </c>
      <c r="Y98">
        <v>0</v>
      </c>
      <c r="Z98">
        <v>2.0099999999999998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0.80380999999999991</v>
      </c>
      <c r="I99" s="111">
        <f t="shared" ref="I99:BQ99" si="1">SUM(I3:I98)/4000</f>
        <v>0</v>
      </c>
      <c r="J99" s="111">
        <f t="shared" si="1"/>
        <v>0.10792000000000002</v>
      </c>
      <c r="K99" s="111">
        <f t="shared" si="1"/>
        <v>0.13679000000000002</v>
      </c>
      <c r="L99" s="111">
        <f t="shared" si="1"/>
        <v>0</v>
      </c>
      <c r="M99" s="111">
        <f t="shared" si="1"/>
        <v>0.15736750000000005</v>
      </c>
      <c r="N99" s="110">
        <f t="shared" si="1"/>
        <v>-0.48849999999999999</v>
      </c>
      <c r="O99" s="111">
        <f t="shared" si="1"/>
        <v>-2.0316324999999997</v>
      </c>
      <c r="P99" s="111">
        <f t="shared" si="1"/>
        <v>-1.3026225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-3.8227549999999999</v>
      </c>
      <c r="V99" s="112">
        <f t="shared" si="1"/>
        <v>1.2058875000000002</v>
      </c>
      <c r="W99">
        <f t="shared" si="1"/>
        <v>0.31530999999999998</v>
      </c>
      <c r="X99">
        <f t="shared" si="1"/>
        <v>-2.0316324999999997</v>
      </c>
      <c r="Y99">
        <f t="shared" si="1"/>
        <v>0.13679000000000002</v>
      </c>
      <c r="Z99">
        <f t="shared" si="1"/>
        <v>0.15736750000000005</v>
      </c>
      <c r="AA99">
        <f t="shared" si="1"/>
        <v>-1.1947025000000002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495</v>
      </c>
      <c r="X1" t="s">
        <v>150</v>
      </c>
      <c r="Y1" t="s">
        <v>497</v>
      </c>
      <c r="Z1" t="s">
        <v>150</v>
      </c>
      <c r="AA1" t="s">
        <v>505</v>
      </c>
      <c r="AB1" t="s">
        <v>150</v>
      </c>
      <c r="AC1" t="s">
        <v>504</v>
      </c>
      <c r="AD1" t="s">
        <v>150</v>
      </c>
      <c r="AE1" t="s">
        <v>498</v>
      </c>
      <c r="AF1" t="s">
        <v>150</v>
      </c>
      <c r="AG1" t="s">
        <v>498</v>
      </c>
      <c r="AH1" t="s">
        <v>498</v>
      </c>
      <c r="AI1" t="s">
        <v>505</v>
      </c>
      <c r="AJ1" t="s">
        <v>498</v>
      </c>
      <c r="AK1" t="s">
        <v>489</v>
      </c>
      <c r="AL1" t="s">
        <v>149</v>
      </c>
      <c r="AM1" t="s">
        <v>498</v>
      </c>
      <c r="AN1" t="s">
        <v>498</v>
      </c>
      <c r="AO1" t="s">
        <v>150</v>
      </c>
      <c r="AP1" t="s">
        <v>498</v>
      </c>
      <c r="AQ1" t="s">
        <v>498</v>
      </c>
      <c r="AR1" t="s">
        <v>496</v>
      </c>
      <c r="AS1" t="s">
        <v>498</v>
      </c>
      <c r="AT1" t="s">
        <v>494</v>
      </c>
      <c r="AU1" t="s">
        <v>491</v>
      </c>
      <c r="AV1" t="s">
        <v>492</v>
      </c>
      <c r="AW1" t="s">
        <v>488</v>
      </c>
      <c r="AX1" t="s">
        <v>149</v>
      </c>
      <c r="AY1" t="s">
        <v>499</v>
      </c>
      <c r="AZ1" t="s">
        <v>149</v>
      </c>
      <c r="BA1" t="s">
        <v>490</v>
      </c>
      <c r="BB1" t="s">
        <v>493</v>
      </c>
      <c r="BC1" t="s">
        <v>150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44949</v>
      </c>
      <c r="W2" s="30" t="s">
        <v>149</v>
      </c>
      <c r="X2" t="s">
        <v>502</v>
      </c>
      <c r="Y2" t="s">
        <v>405</v>
      </c>
      <c r="Z2" t="s">
        <v>503</v>
      </c>
      <c r="AA2" t="s">
        <v>149</v>
      </c>
      <c r="AB2" t="s">
        <v>502</v>
      </c>
      <c r="AC2" t="s">
        <v>405</v>
      </c>
      <c r="AD2" t="s">
        <v>502</v>
      </c>
      <c r="AE2" t="s">
        <v>282</v>
      </c>
      <c r="AF2" t="s">
        <v>502</v>
      </c>
      <c r="AG2" t="s">
        <v>269</v>
      </c>
      <c r="AH2" t="s">
        <v>232</v>
      </c>
      <c r="AI2" t="s">
        <v>150</v>
      </c>
      <c r="AJ2" t="s">
        <v>270</v>
      </c>
      <c r="AK2" t="s">
        <v>149</v>
      </c>
      <c r="AL2" t="s">
        <v>500</v>
      </c>
      <c r="AM2" t="s">
        <v>237</v>
      </c>
      <c r="AN2" t="s">
        <v>268</v>
      </c>
      <c r="AO2" t="s">
        <v>501</v>
      </c>
      <c r="AP2" t="s">
        <v>283</v>
      </c>
      <c r="AQ2" t="s">
        <v>281</v>
      </c>
      <c r="AR2" t="s">
        <v>150</v>
      </c>
      <c r="AS2" t="s">
        <v>240</v>
      </c>
      <c r="AT2" t="s">
        <v>405</v>
      </c>
      <c r="AU2" t="s">
        <v>149</v>
      </c>
      <c r="AV2" t="s">
        <v>149</v>
      </c>
      <c r="AW2" t="s">
        <v>149</v>
      </c>
      <c r="AX2" t="s">
        <v>501</v>
      </c>
      <c r="AY2" t="s">
        <v>149</v>
      </c>
      <c r="AZ2" t="s">
        <v>501</v>
      </c>
      <c r="BA2" t="s">
        <v>153</v>
      </c>
      <c r="BB2" t="s">
        <v>149</v>
      </c>
      <c r="BC2" t="s">
        <v>501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2.82</v>
      </c>
      <c r="I3" s="95">
        <v>0.36</v>
      </c>
      <c r="J3" s="95">
        <v>2.58</v>
      </c>
      <c r="K3" s="95">
        <v>0</v>
      </c>
      <c r="L3" s="95">
        <v>12.46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10</v>
      </c>
      <c r="Y3">
        <v>7.67</v>
      </c>
      <c r="Z3">
        <v>50</v>
      </c>
      <c r="AA3">
        <v>0</v>
      </c>
      <c r="AB3">
        <v>20</v>
      </c>
      <c r="AC3">
        <v>0</v>
      </c>
      <c r="AD3">
        <v>60</v>
      </c>
      <c r="AE3">
        <v>0.62</v>
      </c>
      <c r="AF3">
        <v>40</v>
      </c>
      <c r="AG3">
        <v>0.26</v>
      </c>
      <c r="AH3">
        <v>0.36</v>
      </c>
      <c r="AI3">
        <v>0</v>
      </c>
      <c r="AJ3">
        <v>0.42</v>
      </c>
      <c r="AK3">
        <v>0</v>
      </c>
      <c r="AL3">
        <v>0</v>
      </c>
      <c r="AM3">
        <v>0.38</v>
      </c>
      <c r="AN3">
        <v>0.59</v>
      </c>
      <c r="AO3">
        <v>17.18</v>
      </c>
      <c r="AP3">
        <v>0.24</v>
      </c>
      <c r="AQ3">
        <v>0.35</v>
      </c>
      <c r="AR3">
        <v>0</v>
      </c>
      <c r="AS3">
        <v>0.34</v>
      </c>
      <c r="AT3">
        <v>4.79</v>
      </c>
      <c r="AU3">
        <v>0</v>
      </c>
      <c r="AV3">
        <v>0</v>
      </c>
      <c r="AW3">
        <v>0</v>
      </c>
      <c r="AX3">
        <v>0</v>
      </c>
      <c r="AY3">
        <v>0</v>
      </c>
      <c r="AZ3">
        <v>51.25</v>
      </c>
      <c r="BA3">
        <v>2.2000000000000002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2.82</v>
      </c>
      <c r="I4" s="88">
        <v>0.36</v>
      </c>
      <c r="J4" s="88">
        <v>2.58</v>
      </c>
      <c r="K4" s="88">
        <v>0</v>
      </c>
      <c r="L4" s="88">
        <v>12.46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10</v>
      </c>
      <c r="Y4">
        <v>7.67</v>
      </c>
      <c r="Z4">
        <v>50</v>
      </c>
      <c r="AA4">
        <v>0</v>
      </c>
      <c r="AB4">
        <v>20</v>
      </c>
      <c r="AC4">
        <v>0</v>
      </c>
      <c r="AD4">
        <v>60</v>
      </c>
      <c r="AE4">
        <v>0.62</v>
      </c>
      <c r="AF4">
        <v>40</v>
      </c>
      <c r="AG4">
        <v>0.26</v>
      </c>
      <c r="AH4">
        <v>0.36</v>
      </c>
      <c r="AI4">
        <v>0</v>
      </c>
      <c r="AJ4">
        <v>0.42</v>
      </c>
      <c r="AK4">
        <v>0</v>
      </c>
      <c r="AL4">
        <v>0</v>
      </c>
      <c r="AM4">
        <v>0.38</v>
      </c>
      <c r="AN4">
        <v>0.59</v>
      </c>
      <c r="AO4">
        <v>17.18</v>
      </c>
      <c r="AP4">
        <v>0.24</v>
      </c>
      <c r="AQ4">
        <v>0.35</v>
      </c>
      <c r="AR4">
        <v>0</v>
      </c>
      <c r="AS4">
        <v>0.34</v>
      </c>
      <c r="AT4">
        <v>4.79</v>
      </c>
      <c r="AU4">
        <v>0</v>
      </c>
      <c r="AV4">
        <v>0</v>
      </c>
      <c r="AW4">
        <v>0</v>
      </c>
      <c r="AX4">
        <v>0</v>
      </c>
      <c r="AY4">
        <v>0</v>
      </c>
      <c r="AZ4">
        <v>51.25</v>
      </c>
      <c r="BA4">
        <v>2.2000000000000002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2.82</v>
      </c>
      <c r="I5" s="88">
        <v>0.36</v>
      </c>
      <c r="J5" s="88">
        <v>2.58</v>
      </c>
      <c r="K5" s="88">
        <v>0</v>
      </c>
      <c r="L5" s="88">
        <v>12.46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10</v>
      </c>
      <c r="Y5">
        <v>7.67</v>
      </c>
      <c r="Z5">
        <v>50</v>
      </c>
      <c r="AA5">
        <v>0</v>
      </c>
      <c r="AB5">
        <v>20</v>
      </c>
      <c r="AC5">
        <v>0</v>
      </c>
      <c r="AD5">
        <v>60</v>
      </c>
      <c r="AE5">
        <v>0.62</v>
      </c>
      <c r="AF5">
        <v>40</v>
      </c>
      <c r="AG5">
        <v>0.26</v>
      </c>
      <c r="AH5">
        <v>0.36</v>
      </c>
      <c r="AI5">
        <v>0</v>
      </c>
      <c r="AJ5">
        <v>0.42</v>
      </c>
      <c r="AK5">
        <v>0</v>
      </c>
      <c r="AL5">
        <v>0</v>
      </c>
      <c r="AM5">
        <v>0.38</v>
      </c>
      <c r="AN5">
        <v>0.59</v>
      </c>
      <c r="AO5">
        <v>17.18</v>
      </c>
      <c r="AP5">
        <v>0.24</v>
      </c>
      <c r="AQ5">
        <v>0.35</v>
      </c>
      <c r="AR5">
        <v>0</v>
      </c>
      <c r="AS5">
        <v>0.34</v>
      </c>
      <c r="AT5">
        <v>4.79</v>
      </c>
      <c r="AU5">
        <v>0</v>
      </c>
      <c r="AV5">
        <v>0</v>
      </c>
      <c r="AW5">
        <v>0</v>
      </c>
      <c r="AX5">
        <v>0</v>
      </c>
      <c r="AY5">
        <v>0</v>
      </c>
      <c r="AZ5">
        <v>51.25</v>
      </c>
      <c r="BA5">
        <v>2.2000000000000002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2.82</v>
      </c>
      <c r="I6" s="88">
        <v>0.36</v>
      </c>
      <c r="J6" s="88">
        <v>2.58</v>
      </c>
      <c r="K6" s="88">
        <v>0</v>
      </c>
      <c r="L6" s="88">
        <v>12.46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10</v>
      </c>
      <c r="Y6">
        <v>7.67</v>
      </c>
      <c r="Z6">
        <v>50</v>
      </c>
      <c r="AA6">
        <v>0</v>
      </c>
      <c r="AB6">
        <v>20</v>
      </c>
      <c r="AC6">
        <v>0</v>
      </c>
      <c r="AD6">
        <v>60</v>
      </c>
      <c r="AE6">
        <v>0.62</v>
      </c>
      <c r="AF6">
        <v>40</v>
      </c>
      <c r="AG6">
        <v>0.26</v>
      </c>
      <c r="AH6">
        <v>0.36</v>
      </c>
      <c r="AI6">
        <v>0</v>
      </c>
      <c r="AJ6">
        <v>0.42</v>
      </c>
      <c r="AK6">
        <v>0</v>
      </c>
      <c r="AL6">
        <v>0</v>
      </c>
      <c r="AM6">
        <v>0.38</v>
      </c>
      <c r="AN6">
        <v>0.59</v>
      </c>
      <c r="AO6">
        <v>17.18</v>
      </c>
      <c r="AP6">
        <v>0.24</v>
      </c>
      <c r="AQ6">
        <v>0.35</v>
      </c>
      <c r="AR6">
        <v>0</v>
      </c>
      <c r="AS6">
        <v>0.34</v>
      </c>
      <c r="AT6">
        <v>4.79</v>
      </c>
      <c r="AU6">
        <v>0</v>
      </c>
      <c r="AV6">
        <v>0</v>
      </c>
      <c r="AW6">
        <v>0</v>
      </c>
      <c r="AX6">
        <v>0</v>
      </c>
      <c r="AY6">
        <v>0</v>
      </c>
      <c r="AZ6">
        <v>51.25</v>
      </c>
      <c r="BA6">
        <v>2.2000000000000002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2.82</v>
      </c>
      <c r="I7" s="88">
        <v>0.36</v>
      </c>
      <c r="J7" s="88">
        <v>2.58</v>
      </c>
      <c r="K7" s="88">
        <v>0</v>
      </c>
      <c r="L7" s="88">
        <v>12.46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10</v>
      </c>
      <c r="Y7">
        <v>7.67</v>
      </c>
      <c r="Z7">
        <v>50</v>
      </c>
      <c r="AA7">
        <v>0</v>
      </c>
      <c r="AB7">
        <v>20</v>
      </c>
      <c r="AC7">
        <v>0</v>
      </c>
      <c r="AD7">
        <v>60</v>
      </c>
      <c r="AE7">
        <v>0.62</v>
      </c>
      <c r="AF7">
        <v>40</v>
      </c>
      <c r="AG7">
        <v>0.26</v>
      </c>
      <c r="AH7">
        <v>0.36</v>
      </c>
      <c r="AI7">
        <v>0</v>
      </c>
      <c r="AJ7">
        <v>0.42</v>
      </c>
      <c r="AK7">
        <v>0</v>
      </c>
      <c r="AL7">
        <v>0</v>
      </c>
      <c r="AM7">
        <v>0.38</v>
      </c>
      <c r="AN7">
        <v>0.59</v>
      </c>
      <c r="AO7">
        <v>17.18</v>
      </c>
      <c r="AP7">
        <v>0.24</v>
      </c>
      <c r="AQ7">
        <v>0.35</v>
      </c>
      <c r="AR7">
        <v>0</v>
      </c>
      <c r="AS7">
        <v>0.34</v>
      </c>
      <c r="AT7">
        <v>4.79</v>
      </c>
      <c r="AU7">
        <v>0</v>
      </c>
      <c r="AV7">
        <v>0</v>
      </c>
      <c r="AW7">
        <v>0</v>
      </c>
      <c r="AX7">
        <v>0</v>
      </c>
      <c r="AY7">
        <v>0</v>
      </c>
      <c r="AZ7">
        <v>51.25</v>
      </c>
      <c r="BA7">
        <v>2.2000000000000002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2.82</v>
      </c>
      <c r="I8" s="88">
        <v>0.36</v>
      </c>
      <c r="J8" s="88">
        <v>2.58</v>
      </c>
      <c r="K8" s="88">
        <v>0</v>
      </c>
      <c r="L8" s="88">
        <v>12.46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10</v>
      </c>
      <c r="Y8">
        <v>7.67</v>
      </c>
      <c r="Z8">
        <v>50</v>
      </c>
      <c r="AA8">
        <v>0</v>
      </c>
      <c r="AB8">
        <v>20</v>
      </c>
      <c r="AC8">
        <v>0</v>
      </c>
      <c r="AD8">
        <v>60</v>
      </c>
      <c r="AE8">
        <v>0.62</v>
      </c>
      <c r="AF8">
        <v>40</v>
      </c>
      <c r="AG8">
        <v>0.26</v>
      </c>
      <c r="AH8">
        <v>0.36</v>
      </c>
      <c r="AI8">
        <v>0</v>
      </c>
      <c r="AJ8">
        <v>0.42</v>
      </c>
      <c r="AK8">
        <v>0</v>
      </c>
      <c r="AL8">
        <v>0</v>
      </c>
      <c r="AM8">
        <v>0.38</v>
      </c>
      <c r="AN8">
        <v>0.59</v>
      </c>
      <c r="AO8">
        <v>17.18</v>
      </c>
      <c r="AP8">
        <v>0.24</v>
      </c>
      <c r="AQ8">
        <v>0.35</v>
      </c>
      <c r="AR8">
        <v>0</v>
      </c>
      <c r="AS8">
        <v>0.34</v>
      </c>
      <c r="AT8">
        <v>4.79</v>
      </c>
      <c r="AU8">
        <v>0</v>
      </c>
      <c r="AV8">
        <v>0</v>
      </c>
      <c r="AW8">
        <v>0</v>
      </c>
      <c r="AX8">
        <v>0</v>
      </c>
      <c r="AY8">
        <v>0</v>
      </c>
      <c r="AZ8">
        <v>51.25</v>
      </c>
      <c r="BA8">
        <v>2.2000000000000002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2.82</v>
      </c>
      <c r="I9" s="88">
        <v>0.36</v>
      </c>
      <c r="J9" s="88">
        <v>2.58</v>
      </c>
      <c r="K9" s="88">
        <v>0</v>
      </c>
      <c r="L9" s="88">
        <v>12.46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10</v>
      </c>
      <c r="Y9">
        <v>7.67</v>
      </c>
      <c r="Z9">
        <v>50</v>
      </c>
      <c r="AA9">
        <v>0</v>
      </c>
      <c r="AB9">
        <v>20</v>
      </c>
      <c r="AC9">
        <v>0</v>
      </c>
      <c r="AD9">
        <v>60</v>
      </c>
      <c r="AE9">
        <v>0.62</v>
      </c>
      <c r="AF9">
        <v>40</v>
      </c>
      <c r="AG9">
        <v>0.26</v>
      </c>
      <c r="AH9">
        <v>0.36</v>
      </c>
      <c r="AI9">
        <v>0</v>
      </c>
      <c r="AJ9">
        <v>0.42</v>
      </c>
      <c r="AK9">
        <v>0</v>
      </c>
      <c r="AL9">
        <v>0</v>
      </c>
      <c r="AM9">
        <v>0.38</v>
      </c>
      <c r="AN9">
        <v>0.59</v>
      </c>
      <c r="AO9">
        <v>17.18</v>
      </c>
      <c r="AP9">
        <v>0.24</v>
      </c>
      <c r="AQ9">
        <v>0.35</v>
      </c>
      <c r="AR9">
        <v>0</v>
      </c>
      <c r="AS9">
        <v>0.34</v>
      </c>
      <c r="AT9">
        <v>4.79</v>
      </c>
      <c r="AU9">
        <v>0</v>
      </c>
      <c r="AV9">
        <v>0</v>
      </c>
      <c r="AW9">
        <v>0</v>
      </c>
      <c r="AX9">
        <v>0</v>
      </c>
      <c r="AY9">
        <v>0</v>
      </c>
      <c r="AZ9">
        <v>51.25</v>
      </c>
      <c r="BA9">
        <v>2.2000000000000002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2.82</v>
      </c>
      <c r="I10" s="88">
        <v>0.36</v>
      </c>
      <c r="J10" s="88">
        <v>2.58</v>
      </c>
      <c r="K10" s="88">
        <v>0</v>
      </c>
      <c r="L10" s="88">
        <v>12.46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10</v>
      </c>
      <c r="Y10">
        <v>7.67</v>
      </c>
      <c r="Z10">
        <v>50</v>
      </c>
      <c r="AA10">
        <v>0</v>
      </c>
      <c r="AB10">
        <v>20</v>
      </c>
      <c r="AC10">
        <v>0</v>
      </c>
      <c r="AD10">
        <v>60</v>
      </c>
      <c r="AE10">
        <v>0.62</v>
      </c>
      <c r="AF10">
        <v>40</v>
      </c>
      <c r="AG10">
        <v>0.26</v>
      </c>
      <c r="AH10">
        <v>0.36</v>
      </c>
      <c r="AI10">
        <v>0</v>
      </c>
      <c r="AJ10">
        <v>0.42</v>
      </c>
      <c r="AK10">
        <v>0</v>
      </c>
      <c r="AL10">
        <v>0</v>
      </c>
      <c r="AM10">
        <v>0.38</v>
      </c>
      <c r="AN10">
        <v>0.59</v>
      </c>
      <c r="AO10">
        <v>17.18</v>
      </c>
      <c r="AP10">
        <v>0.24</v>
      </c>
      <c r="AQ10">
        <v>0.35</v>
      </c>
      <c r="AR10">
        <v>0</v>
      </c>
      <c r="AS10">
        <v>0.34</v>
      </c>
      <c r="AT10">
        <v>4.79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51.25</v>
      </c>
      <c r="BA10">
        <v>2.2000000000000002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2.82</v>
      </c>
      <c r="I11" s="88">
        <v>0.36</v>
      </c>
      <c r="J11" s="88">
        <v>2.58</v>
      </c>
      <c r="K11" s="88">
        <v>0</v>
      </c>
      <c r="L11" s="88">
        <v>12.46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10</v>
      </c>
      <c r="Y11">
        <v>7.67</v>
      </c>
      <c r="Z11">
        <v>50</v>
      </c>
      <c r="AA11">
        <v>0</v>
      </c>
      <c r="AB11">
        <v>20</v>
      </c>
      <c r="AC11">
        <v>0</v>
      </c>
      <c r="AD11">
        <v>60</v>
      </c>
      <c r="AE11">
        <v>0.62</v>
      </c>
      <c r="AF11">
        <v>40</v>
      </c>
      <c r="AG11">
        <v>0.26</v>
      </c>
      <c r="AH11">
        <v>0.36</v>
      </c>
      <c r="AI11">
        <v>0</v>
      </c>
      <c r="AJ11">
        <v>0.42</v>
      </c>
      <c r="AK11">
        <v>0</v>
      </c>
      <c r="AL11">
        <v>0</v>
      </c>
      <c r="AM11">
        <v>0.38</v>
      </c>
      <c r="AN11">
        <v>0.59</v>
      </c>
      <c r="AO11">
        <v>17.18</v>
      </c>
      <c r="AP11">
        <v>0.24</v>
      </c>
      <c r="AQ11">
        <v>0.35</v>
      </c>
      <c r="AR11">
        <v>0</v>
      </c>
      <c r="AS11">
        <v>0.34</v>
      </c>
      <c r="AT11">
        <v>4.79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51.25</v>
      </c>
      <c r="BA11">
        <v>2.2000000000000002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2.82</v>
      </c>
      <c r="I12" s="88">
        <v>0.36</v>
      </c>
      <c r="J12" s="88">
        <v>2.58</v>
      </c>
      <c r="K12" s="88">
        <v>0</v>
      </c>
      <c r="L12" s="88">
        <v>12.46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10</v>
      </c>
      <c r="Y12">
        <v>7.67</v>
      </c>
      <c r="Z12">
        <v>50</v>
      </c>
      <c r="AA12">
        <v>0</v>
      </c>
      <c r="AB12">
        <v>20</v>
      </c>
      <c r="AC12">
        <v>0</v>
      </c>
      <c r="AD12">
        <v>60</v>
      </c>
      <c r="AE12">
        <v>0.62</v>
      </c>
      <c r="AF12">
        <v>40</v>
      </c>
      <c r="AG12">
        <v>0.26</v>
      </c>
      <c r="AH12">
        <v>0.36</v>
      </c>
      <c r="AI12">
        <v>0</v>
      </c>
      <c r="AJ12">
        <v>0.42</v>
      </c>
      <c r="AK12">
        <v>0</v>
      </c>
      <c r="AL12">
        <v>0</v>
      </c>
      <c r="AM12">
        <v>0.38</v>
      </c>
      <c r="AN12">
        <v>0.59</v>
      </c>
      <c r="AO12">
        <v>17.18</v>
      </c>
      <c r="AP12">
        <v>0.24</v>
      </c>
      <c r="AQ12">
        <v>0.35</v>
      </c>
      <c r="AR12">
        <v>0</v>
      </c>
      <c r="AS12">
        <v>0.34</v>
      </c>
      <c r="AT12">
        <v>4.79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51.25</v>
      </c>
      <c r="BA12">
        <v>2.2000000000000002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2.82</v>
      </c>
      <c r="I13" s="88">
        <v>0.36</v>
      </c>
      <c r="J13" s="88">
        <v>2.58</v>
      </c>
      <c r="K13" s="88">
        <v>0</v>
      </c>
      <c r="L13" s="88">
        <v>12.46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10</v>
      </c>
      <c r="Y13">
        <v>7.67</v>
      </c>
      <c r="Z13">
        <v>50</v>
      </c>
      <c r="AA13">
        <v>0</v>
      </c>
      <c r="AB13">
        <v>20</v>
      </c>
      <c r="AC13">
        <v>0</v>
      </c>
      <c r="AD13">
        <v>60</v>
      </c>
      <c r="AE13">
        <v>0.62</v>
      </c>
      <c r="AF13">
        <v>40</v>
      </c>
      <c r="AG13">
        <v>0.26</v>
      </c>
      <c r="AH13">
        <v>0.36</v>
      </c>
      <c r="AI13">
        <v>0</v>
      </c>
      <c r="AJ13">
        <v>0.42</v>
      </c>
      <c r="AK13">
        <v>0</v>
      </c>
      <c r="AL13">
        <v>0</v>
      </c>
      <c r="AM13">
        <v>0.38</v>
      </c>
      <c r="AN13">
        <v>0.59</v>
      </c>
      <c r="AO13">
        <v>17.18</v>
      </c>
      <c r="AP13">
        <v>0.24</v>
      </c>
      <c r="AQ13">
        <v>0.35</v>
      </c>
      <c r="AR13">
        <v>0</v>
      </c>
      <c r="AS13">
        <v>0.34</v>
      </c>
      <c r="AT13">
        <v>4.79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51.25</v>
      </c>
      <c r="BA13">
        <v>2.2000000000000002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2.82</v>
      </c>
      <c r="I14" s="88">
        <v>0.36</v>
      </c>
      <c r="J14" s="88">
        <v>2.58</v>
      </c>
      <c r="K14" s="88">
        <v>0</v>
      </c>
      <c r="L14" s="88">
        <v>12.46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10</v>
      </c>
      <c r="Y14">
        <v>7.67</v>
      </c>
      <c r="Z14">
        <v>50</v>
      </c>
      <c r="AA14">
        <v>0</v>
      </c>
      <c r="AB14">
        <v>20</v>
      </c>
      <c r="AC14">
        <v>0</v>
      </c>
      <c r="AD14">
        <v>60</v>
      </c>
      <c r="AE14">
        <v>0.62</v>
      </c>
      <c r="AF14">
        <v>40</v>
      </c>
      <c r="AG14">
        <v>0.26</v>
      </c>
      <c r="AH14">
        <v>0.36</v>
      </c>
      <c r="AI14">
        <v>0</v>
      </c>
      <c r="AJ14">
        <v>0.42</v>
      </c>
      <c r="AK14">
        <v>0</v>
      </c>
      <c r="AL14">
        <v>0</v>
      </c>
      <c r="AM14">
        <v>0.38</v>
      </c>
      <c r="AN14">
        <v>0.59</v>
      </c>
      <c r="AO14">
        <v>17.18</v>
      </c>
      <c r="AP14">
        <v>0.24</v>
      </c>
      <c r="AQ14">
        <v>0.35</v>
      </c>
      <c r="AR14">
        <v>0</v>
      </c>
      <c r="AS14">
        <v>0.34</v>
      </c>
      <c r="AT14">
        <v>4.79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51.25</v>
      </c>
      <c r="BA14">
        <v>2.2000000000000002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2.82</v>
      </c>
      <c r="I15" s="88">
        <v>0.36</v>
      </c>
      <c r="J15" s="88">
        <v>2.58</v>
      </c>
      <c r="K15" s="88">
        <v>0</v>
      </c>
      <c r="L15" s="88">
        <v>12.46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10</v>
      </c>
      <c r="Y15">
        <v>7.67</v>
      </c>
      <c r="Z15">
        <v>50</v>
      </c>
      <c r="AA15">
        <v>0</v>
      </c>
      <c r="AB15">
        <v>20</v>
      </c>
      <c r="AC15">
        <v>0</v>
      </c>
      <c r="AD15">
        <v>60</v>
      </c>
      <c r="AE15">
        <v>0.62</v>
      </c>
      <c r="AF15">
        <v>40</v>
      </c>
      <c r="AG15">
        <v>0.26</v>
      </c>
      <c r="AH15">
        <v>0.36</v>
      </c>
      <c r="AI15">
        <v>0</v>
      </c>
      <c r="AJ15">
        <v>0.42</v>
      </c>
      <c r="AK15">
        <v>0</v>
      </c>
      <c r="AL15">
        <v>0</v>
      </c>
      <c r="AM15">
        <v>0.38</v>
      </c>
      <c r="AN15">
        <v>0.59</v>
      </c>
      <c r="AO15">
        <v>17.18</v>
      </c>
      <c r="AP15">
        <v>0.24</v>
      </c>
      <c r="AQ15">
        <v>0.35</v>
      </c>
      <c r="AR15">
        <v>0</v>
      </c>
      <c r="AS15">
        <v>0.34</v>
      </c>
      <c r="AT15">
        <v>4.79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51.25</v>
      </c>
      <c r="BA15">
        <v>2.2000000000000002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2.82</v>
      </c>
      <c r="I16" s="88">
        <v>0.36</v>
      </c>
      <c r="J16" s="88">
        <v>2.58</v>
      </c>
      <c r="K16" s="88">
        <v>0</v>
      </c>
      <c r="L16" s="88">
        <v>12.46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10</v>
      </c>
      <c r="Y16">
        <v>7.67</v>
      </c>
      <c r="Z16">
        <v>50</v>
      </c>
      <c r="AA16">
        <v>0</v>
      </c>
      <c r="AB16">
        <v>20</v>
      </c>
      <c r="AC16">
        <v>0</v>
      </c>
      <c r="AD16">
        <v>60</v>
      </c>
      <c r="AE16">
        <v>0.62</v>
      </c>
      <c r="AF16">
        <v>40</v>
      </c>
      <c r="AG16">
        <v>0.26</v>
      </c>
      <c r="AH16">
        <v>0.36</v>
      </c>
      <c r="AI16">
        <v>0</v>
      </c>
      <c r="AJ16">
        <v>0.42</v>
      </c>
      <c r="AK16">
        <v>0</v>
      </c>
      <c r="AL16">
        <v>0</v>
      </c>
      <c r="AM16">
        <v>0.38</v>
      </c>
      <c r="AN16">
        <v>0.59</v>
      </c>
      <c r="AO16">
        <v>17.18</v>
      </c>
      <c r="AP16">
        <v>0.24</v>
      </c>
      <c r="AQ16">
        <v>0.35</v>
      </c>
      <c r="AR16">
        <v>0</v>
      </c>
      <c r="AS16">
        <v>0.34</v>
      </c>
      <c r="AT16">
        <v>4.79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51.25</v>
      </c>
      <c r="BA16">
        <v>2.2000000000000002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2.82</v>
      </c>
      <c r="I17" s="88">
        <v>0.36</v>
      </c>
      <c r="J17" s="88">
        <v>2.58</v>
      </c>
      <c r="K17" s="88">
        <v>0</v>
      </c>
      <c r="L17" s="88">
        <v>12.46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10</v>
      </c>
      <c r="Y17">
        <v>7.67</v>
      </c>
      <c r="Z17">
        <v>50</v>
      </c>
      <c r="AA17">
        <v>0</v>
      </c>
      <c r="AB17">
        <v>20</v>
      </c>
      <c r="AC17">
        <v>0</v>
      </c>
      <c r="AD17">
        <v>60</v>
      </c>
      <c r="AE17">
        <v>0.62</v>
      </c>
      <c r="AF17">
        <v>40</v>
      </c>
      <c r="AG17">
        <v>0.26</v>
      </c>
      <c r="AH17">
        <v>0.36</v>
      </c>
      <c r="AI17">
        <v>0</v>
      </c>
      <c r="AJ17">
        <v>0.42</v>
      </c>
      <c r="AK17">
        <v>0</v>
      </c>
      <c r="AL17">
        <v>0</v>
      </c>
      <c r="AM17">
        <v>0.38</v>
      </c>
      <c r="AN17">
        <v>0.59</v>
      </c>
      <c r="AO17">
        <v>17.18</v>
      </c>
      <c r="AP17">
        <v>0.24</v>
      </c>
      <c r="AQ17">
        <v>0.35</v>
      </c>
      <c r="AR17">
        <v>0</v>
      </c>
      <c r="AS17">
        <v>0.34</v>
      </c>
      <c r="AT17">
        <v>4.79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51.25</v>
      </c>
      <c r="BA17">
        <v>2.2000000000000002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2.82</v>
      </c>
      <c r="I18" s="88">
        <v>0.36</v>
      </c>
      <c r="J18" s="88">
        <v>2.58</v>
      </c>
      <c r="K18" s="88">
        <v>0</v>
      </c>
      <c r="L18" s="88">
        <v>12.46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10</v>
      </c>
      <c r="Y18">
        <v>7.67</v>
      </c>
      <c r="Z18">
        <v>50</v>
      </c>
      <c r="AA18">
        <v>0</v>
      </c>
      <c r="AB18">
        <v>20</v>
      </c>
      <c r="AC18">
        <v>0</v>
      </c>
      <c r="AD18">
        <v>60</v>
      </c>
      <c r="AE18">
        <v>0.62</v>
      </c>
      <c r="AF18">
        <v>40</v>
      </c>
      <c r="AG18">
        <v>0.26</v>
      </c>
      <c r="AH18">
        <v>0.36</v>
      </c>
      <c r="AI18">
        <v>0</v>
      </c>
      <c r="AJ18">
        <v>0.42</v>
      </c>
      <c r="AK18">
        <v>0</v>
      </c>
      <c r="AL18">
        <v>0</v>
      </c>
      <c r="AM18">
        <v>0.38</v>
      </c>
      <c r="AN18">
        <v>0.59</v>
      </c>
      <c r="AO18">
        <v>17.18</v>
      </c>
      <c r="AP18">
        <v>0.24</v>
      </c>
      <c r="AQ18">
        <v>0.35</v>
      </c>
      <c r="AR18">
        <v>0</v>
      </c>
      <c r="AS18">
        <v>0.34</v>
      </c>
      <c r="AT18">
        <v>4.79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51.25</v>
      </c>
      <c r="BA18">
        <v>2.2000000000000002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2.82</v>
      </c>
      <c r="I19" s="88">
        <v>0.36</v>
      </c>
      <c r="J19" s="88">
        <v>2.58</v>
      </c>
      <c r="K19" s="88">
        <v>0</v>
      </c>
      <c r="L19" s="88">
        <v>12.46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10</v>
      </c>
      <c r="Y19">
        <v>7.67</v>
      </c>
      <c r="Z19">
        <v>50</v>
      </c>
      <c r="AA19">
        <v>0</v>
      </c>
      <c r="AB19">
        <v>20</v>
      </c>
      <c r="AC19">
        <v>0</v>
      </c>
      <c r="AD19">
        <v>60</v>
      </c>
      <c r="AE19">
        <v>0.62</v>
      </c>
      <c r="AF19">
        <v>40</v>
      </c>
      <c r="AG19">
        <v>0.26</v>
      </c>
      <c r="AH19">
        <v>0.36</v>
      </c>
      <c r="AI19">
        <v>0</v>
      </c>
      <c r="AJ19">
        <v>0.42</v>
      </c>
      <c r="AK19">
        <v>0</v>
      </c>
      <c r="AL19">
        <v>0</v>
      </c>
      <c r="AM19">
        <v>0.38</v>
      </c>
      <c r="AN19">
        <v>0.59</v>
      </c>
      <c r="AO19">
        <v>17.18</v>
      </c>
      <c r="AP19">
        <v>0.24</v>
      </c>
      <c r="AQ19">
        <v>0.35</v>
      </c>
      <c r="AR19">
        <v>0</v>
      </c>
      <c r="AS19">
        <v>0.34</v>
      </c>
      <c r="AT19">
        <v>4.79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51.25</v>
      </c>
      <c r="BA19">
        <v>2.2000000000000002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2.82</v>
      </c>
      <c r="I20" s="88">
        <v>0.36</v>
      </c>
      <c r="J20" s="88">
        <v>2.58</v>
      </c>
      <c r="K20" s="88">
        <v>0</v>
      </c>
      <c r="L20" s="88">
        <v>12.46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10</v>
      </c>
      <c r="Y20">
        <v>7.67</v>
      </c>
      <c r="Z20">
        <v>50</v>
      </c>
      <c r="AA20">
        <v>0</v>
      </c>
      <c r="AB20">
        <v>20</v>
      </c>
      <c r="AC20">
        <v>0</v>
      </c>
      <c r="AD20">
        <v>60</v>
      </c>
      <c r="AE20">
        <v>0.62</v>
      </c>
      <c r="AF20">
        <v>40</v>
      </c>
      <c r="AG20">
        <v>0.26</v>
      </c>
      <c r="AH20">
        <v>0.36</v>
      </c>
      <c r="AI20">
        <v>0</v>
      </c>
      <c r="AJ20">
        <v>0.42</v>
      </c>
      <c r="AK20">
        <v>0</v>
      </c>
      <c r="AL20">
        <v>0</v>
      </c>
      <c r="AM20">
        <v>0.38</v>
      </c>
      <c r="AN20">
        <v>0.59</v>
      </c>
      <c r="AO20">
        <v>17.18</v>
      </c>
      <c r="AP20">
        <v>0.24</v>
      </c>
      <c r="AQ20">
        <v>0.35</v>
      </c>
      <c r="AR20">
        <v>0</v>
      </c>
      <c r="AS20">
        <v>0.34</v>
      </c>
      <c r="AT20">
        <v>4.79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51.25</v>
      </c>
      <c r="BA20">
        <v>2.2000000000000002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2.82</v>
      </c>
      <c r="I21" s="88">
        <v>0.36</v>
      </c>
      <c r="J21" s="88">
        <v>2.58</v>
      </c>
      <c r="K21" s="88">
        <v>0</v>
      </c>
      <c r="L21" s="88">
        <v>12.46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10</v>
      </c>
      <c r="Y21">
        <v>7.67</v>
      </c>
      <c r="Z21">
        <v>50</v>
      </c>
      <c r="AA21">
        <v>0</v>
      </c>
      <c r="AB21">
        <v>20</v>
      </c>
      <c r="AC21">
        <v>0</v>
      </c>
      <c r="AD21">
        <v>60</v>
      </c>
      <c r="AE21">
        <v>0.62</v>
      </c>
      <c r="AF21">
        <v>40</v>
      </c>
      <c r="AG21">
        <v>0.26</v>
      </c>
      <c r="AH21">
        <v>0.36</v>
      </c>
      <c r="AI21">
        <v>0</v>
      </c>
      <c r="AJ21">
        <v>0.42</v>
      </c>
      <c r="AK21">
        <v>0</v>
      </c>
      <c r="AL21">
        <v>0</v>
      </c>
      <c r="AM21">
        <v>0.38</v>
      </c>
      <c r="AN21">
        <v>0.59</v>
      </c>
      <c r="AO21">
        <v>17.18</v>
      </c>
      <c r="AP21">
        <v>0.24</v>
      </c>
      <c r="AQ21">
        <v>0.35</v>
      </c>
      <c r="AR21">
        <v>0</v>
      </c>
      <c r="AS21">
        <v>0.34</v>
      </c>
      <c r="AT21">
        <v>4.79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51.25</v>
      </c>
      <c r="BA21">
        <v>2.2000000000000002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2.82</v>
      </c>
      <c r="I22" s="88">
        <v>0.36</v>
      </c>
      <c r="J22" s="88">
        <v>2.58</v>
      </c>
      <c r="K22" s="88">
        <v>0</v>
      </c>
      <c r="L22" s="88">
        <v>12.46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10</v>
      </c>
      <c r="Y22">
        <v>7.67</v>
      </c>
      <c r="Z22">
        <v>50</v>
      </c>
      <c r="AA22">
        <v>0</v>
      </c>
      <c r="AB22">
        <v>20</v>
      </c>
      <c r="AC22">
        <v>0</v>
      </c>
      <c r="AD22">
        <v>60</v>
      </c>
      <c r="AE22">
        <v>0.62</v>
      </c>
      <c r="AF22">
        <v>40</v>
      </c>
      <c r="AG22">
        <v>0.26</v>
      </c>
      <c r="AH22">
        <v>0.36</v>
      </c>
      <c r="AI22">
        <v>0</v>
      </c>
      <c r="AJ22">
        <v>0.42</v>
      </c>
      <c r="AK22">
        <v>0</v>
      </c>
      <c r="AL22">
        <v>0</v>
      </c>
      <c r="AM22">
        <v>0.38</v>
      </c>
      <c r="AN22">
        <v>0.59</v>
      </c>
      <c r="AO22">
        <v>17.18</v>
      </c>
      <c r="AP22">
        <v>0.24</v>
      </c>
      <c r="AQ22">
        <v>0.35</v>
      </c>
      <c r="AR22">
        <v>0</v>
      </c>
      <c r="AS22">
        <v>0.34</v>
      </c>
      <c r="AT22">
        <v>4.79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51.25</v>
      </c>
      <c r="BA22">
        <v>2.2000000000000002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2.82</v>
      </c>
      <c r="I23" s="88">
        <v>0.36</v>
      </c>
      <c r="J23" s="88">
        <v>2.58</v>
      </c>
      <c r="K23" s="88">
        <v>0</v>
      </c>
      <c r="L23" s="88">
        <v>12.46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10</v>
      </c>
      <c r="Y23">
        <v>7.67</v>
      </c>
      <c r="Z23">
        <v>50</v>
      </c>
      <c r="AA23">
        <v>0</v>
      </c>
      <c r="AB23">
        <v>20</v>
      </c>
      <c r="AC23">
        <v>0</v>
      </c>
      <c r="AD23">
        <v>60</v>
      </c>
      <c r="AE23">
        <v>0.62</v>
      </c>
      <c r="AF23">
        <v>40</v>
      </c>
      <c r="AG23">
        <v>0.26</v>
      </c>
      <c r="AH23">
        <v>0.36</v>
      </c>
      <c r="AI23">
        <v>0</v>
      </c>
      <c r="AJ23">
        <v>0.42</v>
      </c>
      <c r="AK23">
        <v>0</v>
      </c>
      <c r="AL23">
        <v>0</v>
      </c>
      <c r="AM23">
        <v>0.38</v>
      </c>
      <c r="AN23">
        <v>0.59</v>
      </c>
      <c r="AO23">
        <v>17.18</v>
      </c>
      <c r="AP23">
        <v>0.24</v>
      </c>
      <c r="AQ23">
        <v>0.35</v>
      </c>
      <c r="AR23">
        <v>0</v>
      </c>
      <c r="AS23">
        <v>0.34</v>
      </c>
      <c r="AT23">
        <v>4.79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51.25</v>
      </c>
      <c r="BA23">
        <v>2.2000000000000002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2.82</v>
      </c>
      <c r="I24" s="88">
        <v>0.36</v>
      </c>
      <c r="J24" s="88">
        <v>2.58</v>
      </c>
      <c r="K24" s="88">
        <v>0</v>
      </c>
      <c r="L24" s="88">
        <v>12.46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10</v>
      </c>
      <c r="Y24">
        <v>7.67</v>
      </c>
      <c r="Z24">
        <v>50</v>
      </c>
      <c r="AA24">
        <v>0</v>
      </c>
      <c r="AB24">
        <v>20</v>
      </c>
      <c r="AC24">
        <v>0</v>
      </c>
      <c r="AD24">
        <v>60</v>
      </c>
      <c r="AE24">
        <v>0.62</v>
      </c>
      <c r="AF24">
        <v>40</v>
      </c>
      <c r="AG24">
        <v>0.26</v>
      </c>
      <c r="AH24">
        <v>0.36</v>
      </c>
      <c r="AI24">
        <v>0</v>
      </c>
      <c r="AJ24">
        <v>0.42</v>
      </c>
      <c r="AK24">
        <v>0</v>
      </c>
      <c r="AL24">
        <v>0</v>
      </c>
      <c r="AM24">
        <v>0.38</v>
      </c>
      <c r="AN24">
        <v>0.59</v>
      </c>
      <c r="AO24">
        <v>17.18</v>
      </c>
      <c r="AP24">
        <v>0.24</v>
      </c>
      <c r="AQ24">
        <v>0.35</v>
      </c>
      <c r="AR24">
        <v>0</v>
      </c>
      <c r="AS24">
        <v>0.34</v>
      </c>
      <c r="AT24">
        <v>4.79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51.25</v>
      </c>
      <c r="BA24">
        <v>2.2000000000000002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2.82</v>
      </c>
      <c r="I25" s="88">
        <v>0.36</v>
      </c>
      <c r="J25" s="88">
        <v>2.58</v>
      </c>
      <c r="K25" s="88">
        <v>0</v>
      </c>
      <c r="L25" s="88">
        <v>12.46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10</v>
      </c>
      <c r="Y25">
        <v>7.67</v>
      </c>
      <c r="Z25">
        <v>50</v>
      </c>
      <c r="AA25">
        <v>0</v>
      </c>
      <c r="AB25">
        <v>20</v>
      </c>
      <c r="AC25">
        <v>0</v>
      </c>
      <c r="AD25">
        <v>60</v>
      </c>
      <c r="AE25">
        <v>0.62</v>
      </c>
      <c r="AF25">
        <v>40</v>
      </c>
      <c r="AG25">
        <v>0.26</v>
      </c>
      <c r="AH25">
        <v>0.36</v>
      </c>
      <c r="AI25">
        <v>0</v>
      </c>
      <c r="AJ25">
        <v>0.42</v>
      </c>
      <c r="AK25">
        <v>0</v>
      </c>
      <c r="AL25">
        <v>0</v>
      </c>
      <c r="AM25">
        <v>0.38</v>
      </c>
      <c r="AN25">
        <v>0.59</v>
      </c>
      <c r="AO25">
        <v>17.18</v>
      </c>
      <c r="AP25">
        <v>0.24</v>
      </c>
      <c r="AQ25">
        <v>0.35</v>
      </c>
      <c r="AR25">
        <v>0</v>
      </c>
      <c r="AS25">
        <v>0.34</v>
      </c>
      <c r="AT25">
        <v>4.79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51.25</v>
      </c>
      <c r="BA25">
        <v>2.2000000000000002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2.82</v>
      </c>
      <c r="I26" s="88">
        <v>0.36</v>
      </c>
      <c r="J26" s="88">
        <v>2.58</v>
      </c>
      <c r="K26" s="88">
        <v>0</v>
      </c>
      <c r="L26" s="88">
        <v>12.46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10</v>
      </c>
      <c r="Y26">
        <v>7.67</v>
      </c>
      <c r="Z26">
        <v>50</v>
      </c>
      <c r="AA26">
        <v>0</v>
      </c>
      <c r="AB26">
        <v>20</v>
      </c>
      <c r="AC26">
        <v>0</v>
      </c>
      <c r="AD26">
        <v>60</v>
      </c>
      <c r="AE26">
        <v>0.62</v>
      </c>
      <c r="AF26">
        <v>40</v>
      </c>
      <c r="AG26">
        <v>0.26</v>
      </c>
      <c r="AH26">
        <v>0.36</v>
      </c>
      <c r="AI26">
        <v>0</v>
      </c>
      <c r="AJ26">
        <v>0.42</v>
      </c>
      <c r="AK26">
        <v>0</v>
      </c>
      <c r="AL26">
        <v>0</v>
      </c>
      <c r="AM26">
        <v>0.38</v>
      </c>
      <c r="AN26">
        <v>0.59</v>
      </c>
      <c r="AO26">
        <v>17.18</v>
      </c>
      <c r="AP26">
        <v>0.24</v>
      </c>
      <c r="AQ26">
        <v>0.35</v>
      </c>
      <c r="AR26">
        <v>0</v>
      </c>
      <c r="AS26">
        <v>0.34</v>
      </c>
      <c r="AT26">
        <v>4.79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51.25</v>
      </c>
      <c r="BA26">
        <v>2.2000000000000002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62.72</v>
      </c>
      <c r="I27" s="88">
        <v>0.36</v>
      </c>
      <c r="J27" s="88">
        <v>2.58</v>
      </c>
      <c r="K27" s="88">
        <v>0</v>
      </c>
      <c r="L27" s="88">
        <v>12.46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0.96</v>
      </c>
      <c r="X27">
        <v>10</v>
      </c>
      <c r="Y27">
        <v>7.67</v>
      </c>
      <c r="Z27">
        <v>50</v>
      </c>
      <c r="AA27">
        <v>0</v>
      </c>
      <c r="AB27">
        <v>20</v>
      </c>
      <c r="AC27">
        <v>0</v>
      </c>
      <c r="AD27">
        <v>60</v>
      </c>
      <c r="AE27">
        <v>0.62</v>
      </c>
      <c r="AF27">
        <v>40</v>
      </c>
      <c r="AG27">
        <v>0.26</v>
      </c>
      <c r="AH27">
        <v>0.36</v>
      </c>
      <c r="AI27">
        <v>0</v>
      </c>
      <c r="AJ27">
        <v>0.42</v>
      </c>
      <c r="AK27">
        <v>0</v>
      </c>
      <c r="AL27">
        <v>0</v>
      </c>
      <c r="AM27">
        <v>0.38</v>
      </c>
      <c r="AN27">
        <v>0.59</v>
      </c>
      <c r="AO27">
        <v>17.18</v>
      </c>
      <c r="AP27">
        <v>0.24</v>
      </c>
      <c r="AQ27">
        <v>0.35</v>
      </c>
      <c r="AR27">
        <v>0</v>
      </c>
      <c r="AS27">
        <v>0.34</v>
      </c>
      <c r="AT27">
        <v>4.79</v>
      </c>
      <c r="AU27">
        <v>6.71</v>
      </c>
      <c r="AV27">
        <v>16.77</v>
      </c>
      <c r="AW27">
        <v>17.25</v>
      </c>
      <c r="AX27">
        <v>222.02</v>
      </c>
      <c r="AY27">
        <v>0</v>
      </c>
      <c r="AZ27">
        <v>51.25</v>
      </c>
      <c r="BA27">
        <v>2.2000000000000002</v>
      </c>
      <c r="BB27">
        <v>18.21</v>
      </c>
      <c r="BC27">
        <v>79.290000000000006</v>
      </c>
    </row>
    <row r="28" spans="1:55">
      <c r="A28" t="s">
        <v>261</v>
      </c>
      <c r="G28" t="s">
        <v>70</v>
      </c>
      <c r="H28" s="115">
        <v>83.800000000000011</v>
      </c>
      <c r="I28" s="88">
        <v>0.36</v>
      </c>
      <c r="J28" s="88">
        <v>2.58</v>
      </c>
      <c r="K28" s="88">
        <v>0</v>
      </c>
      <c r="L28" s="88">
        <v>12.46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0.96</v>
      </c>
      <c r="X28">
        <v>10</v>
      </c>
      <c r="Y28">
        <v>7.67</v>
      </c>
      <c r="Z28">
        <v>50</v>
      </c>
      <c r="AA28">
        <v>0</v>
      </c>
      <c r="AB28">
        <v>20</v>
      </c>
      <c r="AC28">
        <v>0</v>
      </c>
      <c r="AD28">
        <v>60</v>
      </c>
      <c r="AE28">
        <v>0.62</v>
      </c>
      <c r="AF28">
        <v>40</v>
      </c>
      <c r="AG28">
        <v>0.26</v>
      </c>
      <c r="AH28">
        <v>0.36</v>
      </c>
      <c r="AI28">
        <v>0</v>
      </c>
      <c r="AJ28">
        <v>0.42</v>
      </c>
      <c r="AK28">
        <v>0</v>
      </c>
      <c r="AL28">
        <v>0</v>
      </c>
      <c r="AM28">
        <v>0.38</v>
      </c>
      <c r="AN28">
        <v>0.59</v>
      </c>
      <c r="AO28">
        <v>17.18</v>
      </c>
      <c r="AP28">
        <v>0.24</v>
      </c>
      <c r="AQ28">
        <v>0.35</v>
      </c>
      <c r="AR28">
        <v>0</v>
      </c>
      <c r="AS28">
        <v>0.34</v>
      </c>
      <c r="AT28">
        <v>4.79</v>
      </c>
      <c r="AU28">
        <v>6.71</v>
      </c>
      <c r="AV28">
        <v>16.77</v>
      </c>
      <c r="AW28">
        <v>38.33</v>
      </c>
      <c r="AX28">
        <v>222.02</v>
      </c>
      <c r="AY28">
        <v>0</v>
      </c>
      <c r="AZ28">
        <v>51.25</v>
      </c>
      <c r="BA28">
        <v>2.2000000000000002</v>
      </c>
      <c r="BB28">
        <v>18.21</v>
      </c>
      <c r="BC28">
        <v>79.290000000000006</v>
      </c>
    </row>
    <row r="29" spans="1:55">
      <c r="A29" t="s">
        <v>269</v>
      </c>
      <c r="G29" t="s">
        <v>71</v>
      </c>
      <c r="H29" s="115">
        <v>83.800000000000011</v>
      </c>
      <c r="I29" s="88">
        <v>0.36</v>
      </c>
      <c r="J29" s="88">
        <v>2.58</v>
      </c>
      <c r="K29" s="88">
        <v>0</v>
      </c>
      <c r="L29" s="88">
        <v>12.46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0.96</v>
      </c>
      <c r="X29">
        <v>10</v>
      </c>
      <c r="Y29">
        <v>7.67</v>
      </c>
      <c r="Z29">
        <v>50</v>
      </c>
      <c r="AA29">
        <v>0</v>
      </c>
      <c r="AB29">
        <v>20</v>
      </c>
      <c r="AC29">
        <v>0</v>
      </c>
      <c r="AD29">
        <v>60</v>
      </c>
      <c r="AE29">
        <v>0.62</v>
      </c>
      <c r="AF29">
        <v>40</v>
      </c>
      <c r="AG29">
        <v>0.26</v>
      </c>
      <c r="AH29">
        <v>0.36</v>
      </c>
      <c r="AI29">
        <v>0</v>
      </c>
      <c r="AJ29">
        <v>0.42</v>
      </c>
      <c r="AK29">
        <v>0</v>
      </c>
      <c r="AL29">
        <v>0</v>
      </c>
      <c r="AM29">
        <v>0.38</v>
      </c>
      <c r="AN29">
        <v>0.59</v>
      </c>
      <c r="AO29">
        <v>17.18</v>
      </c>
      <c r="AP29">
        <v>0.24</v>
      </c>
      <c r="AQ29">
        <v>0.35</v>
      </c>
      <c r="AR29">
        <v>0</v>
      </c>
      <c r="AS29">
        <v>0.34</v>
      </c>
      <c r="AT29">
        <v>4.79</v>
      </c>
      <c r="AU29">
        <v>6.71</v>
      </c>
      <c r="AV29">
        <v>16.77</v>
      </c>
      <c r="AW29">
        <v>38.33</v>
      </c>
      <c r="AX29">
        <v>222.02</v>
      </c>
      <c r="AY29">
        <v>0</v>
      </c>
      <c r="AZ29">
        <v>51.25</v>
      </c>
      <c r="BA29">
        <v>2.2000000000000002</v>
      </c>
      <c r="BB29">
        <v>18.21</v>
      </c>
      <c r="BC29">
        <v>79.290000000000006</v>
      </c>
    </row>
    <row r="30" spans="1:55">
      <c r="A30" t="s">
        <v>270</v>
      </c>
      <c r="G30" t="s">
        <v>72</v>
      </c>
      <c r="H30" s="115">
        <v>160.45000000000002</v>
      </c>
      <c r="I30" s="88">
        <v>0.36</v>
      </c>
      <c r="J30" s="88">
        <v>2.58</v>
      </c>
      <c r="K30" s="88">
        <v>0</v>
      </c>
      <c r="L30" s="88">
        <v>12.46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0.96</v>
      </c>
      <c r="X30">
        <v>10</v>
      </c>
      <c r="Y30">
        <v>7.67</v>
      </c>
      <c r="Z30">
        <v>50</v>
      </c>
      <c r="AA30">
        <v>0</v>
      </c>
      <c r="AB30">
        <v>20</v>
      </c>
      <c r="AC30">
        <v>0</v>
      </c>
      <c r="AD30">
        <v>60</v>
      </c>
      <c r="AE30">
        <v>0.62</v>
      </c>
      <c r="AF30">
        <v>40</v>
      </c>
      <c r="AG30">
        <v>0.26</v>
      </c>
      <c r="AH30">
        <v>0.36</v>
      </c>
      <c r="AI30">
        <v>0</v>
      </c>
      <c r="AJ30">
        <v>0.42</v>
      </c>
      <c r="AK30">
        <v>0</v>
      </c>
      <c r="AL30">
        <v>0</v>
      </c>
      <c r="AM30">
        <v>0.38</v>
      </c>
      <c r="AN30">
        <v>0.59</v>
      </c>
      <c r="AO30">
        <v>17.18</v>
      </c>
      <c r="AP30">
        <v>0.24</v>
      </c>
      <c r="AQ30">
        <v>0.35</v>
      </c>
      <c r="AR30">
        <v>0</v>
      </c>
      <c r="AS30">
        <v>0.34</v>
      </c>
      <c r="AT30">
        <v>4.79</v>
      </c>
      <c r="AU30">
        <v>6.71</v>
      </c>
      <c r="AV30">
        <v>16.77</v>
      </c>
      <c r="AW30">
        <v>114.98</v>
      </c>
      <c r="AX30">
        <v>222.02</v>
      </c>
      <c r="AY30">
        <v>0</v>
      </c>
      <c r="AZ30">
        <v>51.25</v>
      </c>
      <c r="BA30">
        <v>2.2000000000000002</v>
      </c>
      <c r="BB30">
        <v>18.21</v>
      </c>
      <c r="BC30">
        <v>79.290000000000006</v>
      </c>
    </row>
    <row r="31" spans="1:55">
      <c r="A31" t="s">
        <v>280</v>
      </c>
      <c r="G31" t="s">
        <v>73</v>
      </c>
      <c r="H31" s="115">
        <v>214.11</v>
      </c>
      <c r="I31" s="88">
        <v>14.729999999999999</v>
      </c>
      <c r="J31" s="88">
        <v>2.58</v>
      </c>
      <c r="K31" s="88">
        <v>0</v>
      </c>
      <c r="L31" s="88">
        <v>12.46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0.96</v>
      </c>
      <c r="X31">
        <v>10</v>
      </c>
      <c r="Y31">
        <v>7.67</v>
      </c>
      <c r="Z31">
        <v>50</v>
      </c>
      <c r="AA31">
        <v>0</v>
      </c>
      <c r="AB31">
        <v>20</v>
      </c>
      <c r="AC31">
        <v>0</v>
      </c>
      <c r="AD31">
        <v>60</v>
      </c>
      <c r="AE31">
        <v>0.62</v>
      </c>
      <c r="AF31">
        <v>40</v>
      </c>
      <c r="AG31">
        <v>0.26</v>
      </c>
      <c r="AH31">
        <v>0.36</v>
      </c>
      <c r="AI31">
        <v>0</v>
      </c>
      <c r="AJ31">
        <v>0.42</v>
      </c>
      <c r="AK31">
        <v>53.66</v>
      </c>
      <c r="AL31">
        <v>0</v>
      </c>
      <c r="AM31">
        <v>0.38</v>
      </c>
      <c r="AN31">
        <v>0.59</v>
      </c>
      <c r="AO31">
        <v>17.18</v>
      </c>
      <c r="AP31">
        <v>0.24</v>
      </c>
      <c r="AQ31">
        <v>0.35</v>
      </c>
      <c r="AR31">
        <v>14.37</v>
      </c>
      <c r="AS31">
        <v>0.34</v>
      </c>
      <c r="AT31">
        <v>4.79</v>
      </c>
      <c r="AU31">
        <v>6.71</v>
      </c>
      <c r="AV31">
        <v>16.77</v>
      </c>
      <c r="AW31">
        <v>114.98</v>
      </c>
      <c r="AX31">
        <v>222.02</v>
      </c>
      <c r="AY31">
        <v>0</v>
      </c>
      <c r="AZ31">
        <v>51.25</v>
      </c>
      <c r="BA31">
        <v>2.2000000000000002</v>
      </c>
      <c r="BB31">
        <v>18.21</v>
      </c>
      <c r="BC31">
        <v>79.290000000000006</v>
      </c>
    </row>
    <row r="32" spans="1:55">
      <c r="A32" t="s">
        <v>281</v>
      </c>
      <c r="G32" t="s">
        <v>74</v>
      </c>
      <c r="H32" s="115">
        <v>236.59</v>
      </c>
      <c r="I32" s="88">
        <v>34.5</v>
      </c>
      <c r="J32" s="88">
        <v>2.58</v>
      </c>
      <c r="K32" s="88">
        <v>0</v>
      </c>
      <c r="L32" s="88">
        <v>12.65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0.96</v>
      </c>
      <c r="X32">
        <v>10</v>
      </c>
      <c r="Y32">
        <v>7.67</v>
      </c>
      <c r="Z32">
        <v>50</v>
      </c>
      <c r="AA32">
        <v>1.4</v>
      </c>
      <c r="AB32">
        <v>20</v>
      </c>
      <c r="AC32">
        <v>0.19</v>
      </c>
      <c r="AD32">
        <v>60</v>
      </c>
      <c r="AE32">
        <v>0.62</v>
      </c>
      <c r="AF32">
        <v>40</v>
      </c>
      <c r="AG32">
        <v>0.26</v>
      </c>
      <c r="AH32">
        <v>0.36</v>
      </c>
      <c r="AI32">
        <v>0.6</v>
      </c>
      <c r="AJ32">
        <v>0.42</v>
      </c>
      <c r="AK32">
        <v>74.739999999999995</v>
      </c>
      <c r="AL32">
        <v>0</v>
      </c>
      <c r="AM32">
        <v>0.38</v>
      </c>
      <c r="AN32">
        <v>0.59</v>
      </c>
      <c r="AO32">
        <v>17.18</v>
      </c>
      <c r="AP32">
        <v>0.24</v>
      </c>
      <c r="AQ32">
        <v>0.35</v>
      </c>
      <c r="AR32">
        <v>33.54</v>
      </c>
      <c r="AS32">
        <v>0.34</v>
      </c>
      <c r="AT32">
        <v>4.79</v>
      </c>
      <c r="AU32">
        <v>6.71</v>
      </c>
      <c r="AV32">
        <v>16.77</v>
      </c>
      <c r="AW32">
        <v>114.98</v>
      </c>
      <c r="AX32">
        <v>222.02</v>
      </c>
      <c r="AY32">
        <v>0</v>
      </c>
      <c r="AZ32">
        <v>51.25</v>
      </c>
      <c r="BA32">
        <v>2.2000000000000002</v>
      </c>
      <c r="BB32">
        <v>18.21</v>
      </c>
      <c r="BC32">
        <v>79.290000000000006</v>
      </c>
    </row>
    <row r="33" spans="1:55">
      <c r="A33" t="s">
        <v>282</v>
      </c>
      <c r="G33" t="s">
        <v>75</v>
      </c>
      <c r="H33" s="115">
        <v>237.98999999999998</v>
      </c>
      <c r="I33" s="88">
        <v>49.47</v>
      </c>
      <c r="J33" s="88">
        <v>2.58</v>
      </c>
      <c r="K33" s="88">
        <v>0</v>
      </c>
      <c r="L33" s="88">
        <v>12.89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0.96</v>
      </c>
      <c r="X33">
        <v>10</v>
      </c>
      <c r="Y33">
        <v>7.67</v>
      </c>
      <c r="Z33">
        <v>50</v>
      </c>
      <c r="AA33">
        <v>2.8</v>
      </c>
      <c r="AB33">
        <v>20</v>
      </c>
      <c r="AC33">
        <v>0.43</v>
      </c>
      <c r="AD33">
        <v>60</v>
      </c>
      <c r="AE33">
        <v>0.62</v>
      </c>
      <c r="AF33">
        <v>40</v>
      </c>
      <c r="AG33">
        <v>0.26</v>
      </c>
      <c r="AH33">
        <v>0.36</v>
      </c>
      <c r="AI33">
        <v>1.2</v>
      </c>
      <c r="AJ33">
        <v>0.42</v>
      </c>
      <c r="AK33">
        <v>74.739999999999995</v>
      </c>
      <c r="AL33">
        <v>0</v>
      </c>
      <c r="AM33">
        <v>0.38</v>
      </c>
      <c r="AN33">
        <v>0.59</v>
      </c>
      <c r="AO33">
        <v>17.18</v>
      </c>
      <c r="AP33">
        <v>0.24</v>
      </c>
      <c r="AQ33">
        <v>0.35</v>
      </c>
      <c r="AR33">
        <v>47.91</v>
      </c>
      <c r="AS33">
        <v>0.34</v>
      </c>
      <c r="AT33">
        <v>4.79</v>
      </c>
      <c r="AU33">
        <v>6.71</v>
      </c>
      <c r="AV33">
        <v>16.77</v>
      </c>
      <c r="AW33">
        <v>114.98</v>
      </c>
      <c r="AX33">
        <v>222.02</v>
      </c>
      <c r="AY33">
        <v>0</v>
      </c>
      <c r="AZ33">
        <v>51.25</v>
      </c>
      <c r="BA33">
        <v>2.2000000000000002</v>
      </c>
      <c r="BB33">
        <v>18.21</v>
      </c>
      <c r="BC33">
        <v>79.290000000000006</v>
      </c>
    </row>
    <row r="34" spans="1:55">
      <c r="A34" t="s">
        <v>283</v>
      </c>
      <c r="G34" t="s">
        <v>76</v>
      </c>
      <c r="H34" s="115">
        <v>242.19</v>
      </c>
      <c r="I34" s="88">
        <v>60.85</v>
      </c>
      <c r="J34" s="88">
        <v>2.58</v>
      </c>
      <c r="K34" s="88">
        <v>0</v>
      </c>
      <c r="L34" s="88">
        <v>13.260000000000002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0.96</v>
      </c>
      <c r="X34">
        <v>10</v>
      </c>
      <c r="Y34">
        <v>7.67</v>
      </c>
      <c r="Z34">
        <v>50</v>
      </c>
      <c r="AA34">
        <v>7</v>
      </c>
      <c r="AB34">
        <v>20</v>
      </c>
      <c r="AC34">
        <v>0.8</v>
      </c>
      <c r="AD34">
        <v>60</v>
      </c>
      <c r="AE34">
        <v>0.62</v>
      </c>
      <c r="AF34">
        <v>40</v>
      </c>
      <c r="AG34">
        <v>0.26</v>
      </c>
      <c r="AH34">
        <v>0.36</v>
      </c>
      <c r="AI34">
        <v>3</v>
      </c>
      <c r="AJ34">
        <v>0.42</v>
      </c>
      <c r="AK34">
        <v>74.739999999999995</v>
      </c>
      <c r="AL34">
        <v>0</v>
      </c>
      <c r="AM34">
        <v>0.38</v>
      </c>
      <c r="AN34">
        <v>0.59</v>
      </c>
      <c r="AO34">
        <v>17.18</v>
      </c>
      <c r="AP34">
        <v>0.24</v>
      </c>
      <c r="AQ34">
        <v>0.35</v>
      </c>
      <c r="AR34">
        <v>57.49</v>
      </c>
      <c r="AS34">
        <v>0.34</v>
      </c>
      <c r="AT34">
        <v>4.79</v>
      </c>
      <c r="AU34">
        <v>6.71</v>
      </c>
      <c r="AV34">
        <v>16.77</v>
      </c>
      <c r="AW34">
        <v>114.98</v>
      </c>
      <c r="AX34">
        <v>222.02</v>
      </c>
      <c r="AY34">
        <v>0</v>
      </c>
      <c r="AZ34">
        <v>51.25</v>
      </c>
      <c r="BA34">
        <v>2.2000000000000002</v>
      </c>
      <c r="BB34">
        <v>18.21</v>
      </c>
      <c r="BC34">
        <v>79.290000000000006</v>
      </c>
    </row>
    <row r="35" spans="1:55">
      <c r="A35" t="s">
        <v>298</v>
      </c>
      <c r="G35" t="s">
        <v>77</v>
      </c>
      <c r="H35" s="115">
        <v>545.8900000000001</v>
      </c>
      <c r="I35" s="88">
        <v>56.73</v>
      </c>
      <c r="J35" s="88">
        <v>2.4299999999999997</v>
      </c>
      <c r="K35" s="88">
        <v>0</v>
      </c>
      <c r="L35" s="88">
        <v>13.690000000000001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143.72999999999999</v>
      </c>
      <c r="X35">
        <v>10</v>
      </c>
      <c r="Y35">
        <v>7.67</v>
      </c>
      <c r="Z35">
        <v>50</v>
      </c>
      <c r="AA35">
        <v>19.600000000000001</v>
      </c>
      <c r="AB35">
        <v>20</v>
      </c>
      <c r="AC35">
        <v>1.23</v>
      </c>
      <c r="AD35">
        <v>60</v>
      </c>
      <c r="AE35">
        <v>0.57999999999999996</v>
      </c>
      <c r="AF35">
        <v>40</v>
      </c>
      <c r="AG35">
        <v>0.25</v>
      </c>
      <c r="AH35">
        <v>0.42</v>
      </c>
      <c r="AI35">
        <v>8.4</v>
      </c>
      <c r="AJ35">
        <v>0.39</v>
      </c>
      <c r="AK35">
        <v>74.739999999999995</v>
      </c>
      <c r="AL35">
        <v>0</v>
      </c>
      <c r="AM35">
        <v>0.32</v>
      </c>
      <c r="AN35">
        <v>0.56000000000000005</v>
      </c>
      <c r="AO35">
        <v>17.18</v>
      </c>
      <c r="AP35">
        <v>0.22</v>
      </c>
      <c r="AQ35">
        <v>0.3</v>
      </c>
      <c r="AR35">
        <v>47.91</v>
      </c>
      <c r="AS35">
        <v>0.33</v>
      </c>
      <c r="AT35">
        <v>4.79</v>
      </c>
      <c r="AU35">
        <v>6.71</v>
      </c>
      <c r="AV35">
        <v>16.77</v>
      </c>
      <c r="AW35">
        <v>0</v>
      </c>
      <c r="AX35">
        <v>222.02</v>
      </c>
      <c r="AY35">
        <v>263.5</v>
      </c>
      <c r="AZ35">
        <v>51.25</v>
      </c>
      <c r="BA35">
        <v>2.11</v>
      </c>
      <c r="BB35">
        <v>18.21</v>
      </c>
      <c r="BC35">
        <v>79.290000000000006</v>
      </c>
    </row>
    <row r="36" spans="1:55">
      <c r="A36" t="s">
        <v>331</v>
      </c>
      <c r="G36" t="s">
        <v>78</v>
      </c>
      <c r="H36" s="115">
        <v>570.92000000000007</v>
      </c>
      <c r="I36" s="88">
        <v>63.620000000000005</v>
      </c>
      <c r="J36" s="88">
        <v>2.4299999999999997</v>
      </c>
      <c r="K36" s="88">
        <v>0</v>
      </c>
      <c r="L36" s="88">
        <v>14.079999999999998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143.72999999999999</v>
      </c>
      <c r="X36">
        <v>10</v>
      </c>
      <c r="Y36">
        <v>7.67</v>
      </c>
      <c r="Z36">
        <v>50</v>
      </c>
      <c r="AA36">
        <v>24.5</v>
      </c>
      <c r="AB36">
        <v>20</v>
      </c>
      <c r="AC36">
        <v>1.62</v>
      </c>
      <c r="AD36">
        <v>60</v>
      </c>
      <c r="AE36">
        <v>0.57999999999999996</v>
      </c>
      <c r="AF36">
        <v>40</v>
      </c>
      <c r="AG36">
        <v>0.25</v>
      </c>
      <c r="AH36">
        <v>0.42</v>
      </c>
      <c r="AI36">
        <v>10.5</v>
      </c>
      <c r="AJ36">
        <v>0.39</v>
      </c>
      <c r="AK36">
        <v>74.739999999999995</v>
      </c>
      <c r="AL36">
        <v>0</v>
      </c>
      <c r="AM36">
        <v>0.32</v>
      </c>
      <c r="AN36">
        <v>0.56000000000000005</v>
      </c>
      <c r="AO36">
        <v>17.18</v>
      </c>
      <c r="AP36">
        <v>0.22</v>
      </c>
      <c r="AQ36">
        <v>0.3</v>
      </c>
      <c r="AR36">
        <v>52.7</v>
      </c>
      <c r="AS36">
        <v>0.33</v>
      </c>
      <c r="AT36">
        <v>4.79</v>
      </c>
      <c r="AU36">
        <v>6.71</v>
      </c>
      <c r="AV36">
        <v>16.77</v>
      </c>
      <c r="AW36">
        <v>0</v>
      </c>
      <c r="AX36">
        <v>222.02</v>
      </c>
      <c r="AY36">
        <v>283.63</v>
      </c>
      <c r="AZ36">
        <v>51.25</v>
      </c>
      <c r="BA36">
        <v>2.11</v>
      </c>
      <c r="BB36">
        <v>18.21</v>
      </c>
      <c r="BC36">
        <v>79.290000000000006</v>
      </c>
    </row>
    <row r="37" spans="1:55">
      <c r="A37" t="s">
        <v>332</v>
      </c>
      <c r="G37" t="s">
        <v>79</v>
      </c>
      <c r="H37" s="115">
        <v>605.19000000000005</v>
      </c>
      <c r="I37" s="88">
        <v>72.010000000000005</v>
      </c>
      <c r="J37" s="88">
        <v>2.4299999999999997</v>
      </c>
      <c r="K37" s="88">
        <v>0</v>
      </c>
      <c r="L37" s="88">
        <v>14.559999999999999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143.72999999999999</v>
      </c>
      <c r="X37">
        <v>10</v>
      </c>
      <c r="Y37">
        <v>7.67</v>
      </c>
      <c r="Z37">
        <v>50</v>
      </c>
      <c r="AA37">
        <v>32.9</v>
      </c>
      <c r="AB37">
        <v>20</v>
      </c>
      <c r="AC37">
        <v>2.1</v>
      </c>
      <c r="AD37">
        <v>60</v>
      </c>
      <c r="AE37">
        <v>0.57999999999999996</v>
      </c>
      <c r="AF37">
        <v>40</v>
      </c>
      <c r="AG37">
        <v>0.25</v>
      </c>
      <c r="AH37">
        <v>0.42</v>
      </c>
      <c r="AI37">
        <v>14.1</v>
      </c>
      <c r="AJ37">
        <v>0.39</v>
      </c>
      <c r="AK37">
        <v>74.739999999999995</v>
      </c>
      <c r="AL37">
        <v>0</v>
      </c>
      <c r="AM37">
        <v>0.32</v>
      </c>
      <c r="AN37">
        <v>0.56000000000000005</v>
      </c>
      <c r="AO37">
        <v>17.18</v>
      </c>
      <c r="AP37">
        <v>0.22</v>
      </c>
      <c r="AQ37">
        <v>0.3</v>
      </c>
      <c r="AR37">
        <v>57.49</v>
      </c>
      <c r="AS37">
        <v>0.33</v>
      </c>
      <c r="AT37">
        <v>4.79</v>
      </c>
      <c r="AU37">
        <v>6.71</v>
      </c>
      <c r="AV37">
        <v>16.77</v>
      </c>
      <c r="AW37">
        <v>0</v>
      </c>
      <c r="AX37">
        <v>222.02</v>
      </c>
      <c r="AY37">
        <v>309.5</v>
      </c>
      <c r="AZ37">
        <v>51.25</v>
      </c>
      <c r="BA37">
        <v>2.11</v>
      </c>
      <c r="BB37">
        <v>18.21</v>
      </c>
      <c r="BC37">
        <v>79.290000000000006</v>
      </c>
    </row>
    <row r="38" spans="1:55">
      <c r="A38" t="s">
        <v>333</v>
      </c>
      <c r="G38" t="s">
        <v>80</v>
      </c>
      <c r="H38" s="115">
        <v>618.55999999999995</v>
      </c>
      <c r="I38" s="88">
        <v>76.510000000000005</v>
      </c>
      <c r="J38" s="88">
        <v>2.4299999999999997</v>
      </c>
      <c r="K38" s="88">
        <v>0</v>
      </c>
      <c r="L38" s="88">
        <v>15.07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143.72999999999999</v>
      </c>
      <c r="X38">
        <v>10</v>
      </c>
      <c r="Y38">
        <v>7.67</v>
      </c>
      <c r="Z38">
        <v>50</v>
      </c>
      <c r="AA38">
        <v>43.4</v>
      </c>
      <c r="AB38">
        <v>20</v>
      </c>
      <c r="AC38">
        <v>2.61</v>
      </c>
      <c r="AD38">
        <v>60</v>
      </c>
      <c r="AE38">
        <v>0.57999999999999996</v>
      </c>
      <c r="AF38">
        <v>40</v>
      </c>
      <c r="AG38">
        <v>0.25</v>
      </c>
      <c r="AH38">
        <v>0.42</v>
      </c>
      <c r="AI38">
        <v>18.600000000000001</v>
      </c>
      <c r="AJ38">
        <v>0.39</v>
      </c>
      <c r="AK38">
        <v>74.739999999999995</v>
      </c>
      <c r="AL38">
        <v>0</v>
      </c>
      <c r="AM38">
        <v>0.32</v>
      </c>
      <c r="AN38">
        <v>0.56000000000000005</v>
      </c>
      <c r="AO38">
        <v>17.18</v>
      </c>
      <c r="AP38">
        <v>0.22</v>
      </c>
      <c r="AQ38">
        <v>0.3</v>
      </c>
      <c r="AR38">
        <v>57.49</v>
      </c>
      <c r="AS38">
        <v>0.33</v>
      </c>
      <c r="AT38">
        <v>4.79</v>
      </c>
      <c r="AU38">
        <v>6.71</v>
      </c>
      <c r="AV38">
        <v>16.77</v>
      </c>
      <c r="AW38">
        <v>0</v>
      </c>
      <c r="AX38">
        <v>222.02</v>
      </c>
      <c r="AY38">
        <v>312.37</v>
      </c>
      <c r="AZ38">
        <v>51.25</v>
      </c>
      <c r="BA38">
        <v>2.11</v>
      </c>
      <c r="BB38">
        <v>18.21</v>
      </c>
      <c r="BC38">
        <v>79.290000000000006</v>
      </c>
    </row>
    <row r="39" spans="1:55">
      <c r="A39" t="s">
        <v>334</v>
      </c>
      <c r="G39" t="s">
        <v>81</v>
      </c>
      <c r="H39" s="115">
        <v>679.58999999999992</v>
      </c>
      <c r="I39" s="88">
        <v>76.52000000000001</v>
      </c>
      <c r="J39" s="88">
        <v>2.4299999999999997</v>
      </c>
      <c r="K39" s="88">
        <v>0</v>
      </c>
      <c r="L39" s="88">
        <v>15.36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143.72999999999999</v>
      </c>
      <c r="X39">
        <v>10</v>
      </c>
      <c r="Y39">
        <v>7.67</v>
      </c>
      <c r="Z39">
        <v>50</v>
      </c>
      <c r="AA39">
        <v>54.6</v>
      </c>
      <c r="AB39">
        <v>20</v>
      </c>
      <c r="AC39">
        <v>2.9</v>
      </c>
      <c r="AD39">
        <v>60</v>
      </c>
      <c r="AE39">
        <v>0.57999999999999996</v>
      </c>
      <c r="AF39">
        <v>40</v>
      </c>
      <c r="AG39">
        <v>0.25</v>
      </c>
      <c r="AH39">
        <v>0.42</v>
      </c>
      <c r="AI39">
        <v>23.4</v>
      </c>
      <c r="AJ39">
        <v>0.45</v>
      </c>
      <c r="AK39">
        <v>74.739999999999995</v>
      </c>
      <c r="AL39">
        <v>0</v>
      </c>
      <c r="AM39">
        <v>0.32</v>
      </c>
      <c r="AN39">
        <v>0.5</v>
      </c>
      <c r="AO39">
        <v>17.18</v>
      </c>
      <c r="AP39">
        <v>0.22</v>
      </c>
      <c r="AQ39">
        <v>0.3</v>
      </c>
      <c r="AR39">
        <v>52.7</v>
      </c>
      <c r="AS39">
        <v>0.33</v>
      </c>
      <c r="AT39">
        <v>4.79</v>
      </c>
      <c r="AU39">
        <v>6.71</v>
      </c>
      <c r="AV39">
        <v>16.77</v>
      </c>
      <c r="AW39">
        <v>0</v>
      </c>
      <c r="AX39">
        <v>222.02</v>
      </c>
      <c r="AY39">
        <v>362.2</v>
      </c>
      <c r="AZ39">
        <v>51.25</v>
      </c>
      <c r="BA39">
        <v>2.11</v>
      </c>
      <c r="BB39">
        <v>18.21</v>
      </c>
      <c r="BC39">
        <v>79.290000000000006</v>
      </c>
    </row>
    <row r="40" spans="1:55">
      <c r="A40" t="s">
        <v>355</v>
      </c>
      <c r="G40" t="s">
        <v>82</v>
      </c>
      <c r="H40" s="115">
        <v>701.40000000000009</v>
      </c>
      <c r="I40" s="88">
        <v>80.12</v>
      </c>
      <c r="J40" s="88">
        <v>2.4299999999999997</v>
      </c>
      <c r="K40" s="88">
        <v>0</v>
      </c>
      <c r="L40" s="88">
        <v>16.03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143.72999999999999</v>
      </c>
      <c r="X40">
        <v>10</v>
      </c>
      <c r="Y40">
        <v>7.67</v>
      </c>
      <c r="Z40">
        <v>50</v>
      </c>
      <c r="AA40">
        <v>63</v>
      </c>
      <c r="AB40">
        <v>20</v>
      </c>
      <c r="AC40">
        <v>3.57</v>
      </c>
      <c r="AD40">
        <v>60</v>
      </c>
      <c r="AE40">
        <v>0.57999999999999996</v>
      </c>
      <c r="AF40">
        <v>40</v>
      </c>
      <c r="AG40">
        <v>0.25</v>
      </c>
      <c r="AH40">
        <v>0.42</v>
      </c>
      <c r="AI40">
        <v>27</v>
      </c>
      <c r="AJ40">
        <v>0.45</v>
      </c>
      <c r="AK40">
        <v>74.739999999999995</v>
      </c>
      <c r="AL40">
        <v>0</v>
      </c>
      <c r="AM40">
        <v>0.32</v>
      </c>
      <c r="AN40">
        <v>0.5</v>
      </c>
      <c r="AO40">
        <v>17.18</v>
      </c>
      <c r="AP40">
        <v>0.22</v>
      </c>
      <c r="AQ40">
        <v>0.3</v>
      </c>
      <c r="AR40">
        <v>52.7</v>
      </c>
      <c r="AS40">
        <v>0.33</v>
      </c>
      <c r="AT40">
        <v>4.79</v>
      </c>
      <c r="AU40">
        <v>6.71</v>
      </c>
      <c r="AV40">
        <v>16.77</v>
      </c>
      <c r="AW40">
        <v>0</v>
      </c>
      <c r="AX40">
        <v>222.02</v>
      </c>
      <c r="AY40">
        <v>375.61</v>
      </c>
      <c r="AZ40">
        <v>51.25</v>
      </c>
      <c r="BA40">
        <v>2.11</v>
      </c>
      <c r="BB40">
        <v>18.21</v>
      </c>
      <c r="BC40">
        <v>79.290000000000006</v>
      </c>
    </row>
    <row r="41" spans="1:55">
      <c r="A41" t="s">
        <v>356</v>
      </c>
      <c r="G41" t="s">
        <v>83</v>
      </c>
      <c r="H41" s="115">
        <v>703.91000000000008</v>
      </c>
      <c r="I41" s="88">
        <v>66.960000000000008</v>
      </c>
      <c r="J41" s="88">
        <v>2.4299999999999997</v>
      </c>
      <c r="K41" s="88">
        <v>0</v>
      </c>
      <c r="L41" s="88">
        <v>16.509999999999998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143.72999999999999</v>
      </c>
      <c r="X41">
        <v>10</v>
      </c>
      <c r="Y41">
        <v>7.67</v>
      </c>
      <c r="Z41">
        <v>50</v>
      </c>
      <c r="AA41">
        <v>77</v>
      </c>
      <c r="AB41">
        <v>20</v>
      </c>
      <c r="AC41">
        <v>4.05</v>
      </c>
      <c r="AD41">
        <v>60</v>
      </c>
      <c r="AE41">
        <v>0.57999999999999996</v>
      </c>
      <c r="AF41">
        <v>40</v>
      </c>
      <c r="AG41">
        <v>0.25</v>
      </c>
      <c r="AH41">
        <v>0.42</v>
      </c>
      <c r="AI41">
        <v>33</v>
      </c>
      <c r="AJ41">
        <v>0.45</v>
      </c>
      <c r="AK41">
        <v>0</v>
      </c>
      <c r="AL41">
        <v>0</v>
      </c>
      <c r="AM41">
        <v>0.32</v>
      </c>
      <c r="AN41">
        <v>0.5</v>
      </c>
      <c r="AO41">
        <v>17.18</v>
      </c>
      <c r="AP41">
        <v>0.22</v>
      </c>
      <c r="AQ41">
        <v>0.3</v>
      </c>
      <c r="AR41">
        <v>33.54</v>
      </c>
      <c r="AS41">
        <v>0.33</v>
      </c>
      <c r="AT41">
        <v>4.79</v>
      </c>
      <c r="AU41">
        <v>6.71</v>
      </c>
      <c r="AV41">
        <v>16.77</v>
      </c>
      <c r="AW41">
        <v>0</v>
      </c>
      <c r="AX41">
        <v>222.02</v>
      </c>
      <c r="AY41">
        <v>438.86</v>
      </c>
      <c r="AZ41">
        <v>51.25</v>
      </c>
      <c r="BA41">
        <v>2.11</v>
      </c>
      <c r="BB41">
        <v>18.21</v>
      </c>
      <c r="BC41">
        <v>79.290000000000006</v>
      </c>
    </row>
    <row r="42" spans="1:55">
      <c r="A42" t="s">
        <v>357</v>
      </c>
      <c r="G42" t="s">
        <v>84</v>
      </c>
      <c r="H42" s="115">
        <v>690.78000000000009</v>
      </c>
      <c r="I42" s="88">
        <v>65.17</v>
      </c>
      <c r="J42" s="88">
        <v>2.4299999999999997</v>
      </c>
      <c r="K42" s="88">
        <v>0</v>
      </c>
      <c r="L42" s="88">
        <v>16.579999999999998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143.72999999999999</v>
      </c>
      <c r="X42">
        <v>10</v>
      </c>
      <c r="Y42">
        <v>7.67</v>
      </c>
      <c r="Z42">
        <v>50</v>
      </c>
      <c r="AA42">
        <v>84</v>
      </c>
      <c r="AB42">
        <v>20</v>
      </c>
      <c r="AC42">
        <v>4.12</v>
      </c>
      <c r="AD42">
        <v>60</v>
      </c>
      <c r="AE42">
        <v>0.57999999999999996</v>
      </c>
      <c r="AF42">
        <v>40</v>
      </c>
      <c r="AG42">
        <v>0.25</v>
      </c>
      <c r="AH42">
        <v>0.42</v>
      </c>
      <c r="AI42">
        <v>36</v>
      </c>
      <c r="AJ42">
        <v>0.45</v>
      </c>
      <c r="AK42">
        <v>0</v>
      </c>
      <c r="AL42">
        <v>0</v>
      </c>
      <c r="AM42">
        <v>0.32</v>
      </c>
      <c r="AN42">
        <v>0.5</v>
      </c>
      <c r="AO42">
        <v>17.18</v>
      </c>
      <c r="AP42">
        <v>0.22</v>
      </c>
      <c r="AQ42">
        <v>0.3</v>
      </c>
      <c r="AR42">
        <v>28.75</v>
      </c>
      <c r="AS42">
        <v>0.33</v>
      </c>
      <c r="AT42">
        <v>4.79</v>
      </c>
      <c r="AU42">
        <v>6.71</v>
      </c>
      <c r="AV42">
        <v>16.77</v>
      </c>
      <c r="AW42">
        <v>0</v>
      </c>
      <c r="AX42">
        <v>222.02</v>
      </c>
      <c r="AY42">
        <v>418.73</v>
      </c>
      <c r="AZ42">
        <v>51.25</v>
      </c>
      <c r="BA42">
        <v>2.11</v>
      </c>
      <c r="BB42">
        <v>18.21</v>
      </c>
      <c r="BC42">
        <v>79.290000000000006</v>
      </c>
    </row>
    <row r="43" spans="1:55">
      <c r="A43" t="s">
        <v>363</v>
      </c>
      <c r="G43" t="s">
        <v>85</v>
      </c>
      <c r="H43" s="115">
        <v>587.09</v>
      </c>
      <c r="I43" s="88">
        <v>78.33</v>
      </c>
      <c r="J43" s="88">
        <v>2.4299999999999997</v>
      </c>
      <c r="K43" s="88">
        <v>0</v>
      </c>
      <c r="L43" s="88">
        <v>17.059999999999999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143.72999999999999</v>
      </c>
      <c r="X43">
        <v>10</v>
      </c>
      <c r="Y43">
        <v>7.67</v>
      </c>
      <c r="Z43">
        <v>50</v>
      </c>
      <c r="AA43">
        <v>92.4</v>
      </c>
      <c r="AB43">
        <v>20</v>
      </c>
      <c r="AC43">
        <v>4.5999999999999996</v>
      </c>
      <c r="AD43">
        <v>60</v>
      </c>
      <c r="AE43">
        <v>0.52</v>
      </c>
      <c r="AF43">
        <v>40</v>
      </c>
      <c r="AG43">
        <v>0.32</v>
      </c>
      <c r="AH43">
        <v>0.4</v>
      </c>
      <c r="AI43">
        <v>39.6</v>
      </c>
      <c r="AJ43">
        <v>0.45</v>
      </c>
      <c r="AK43">
        <v>0</v>
      </c>
      <c r="AL43">
        <v>0</v>
      </c>
      <c r="AM43">
        <v>0.32</v>
      </c>
      <c r="AN43">
        <v>0.5</v>
      </c>
      <c r="AO43">
        <v>17.18</v>
      </c>
      <c r="AP43">
        <v>0.2</v>
      </c>
      <c r="AQ43">
        <v>0.3</v>
      </c>
      <c r="AR43">
        <v>38.33</v>
      </c>
      <c r="AS43">
        <v>0.36</v>
      </c>
      <c r="AT43">
        <v>4.79</v>
      </c>
      <c r="AU43">
        <v>6.71</v>
      </c>
      <c r="AV43">
        <v>16.77</v>
      </c>
      <c r="AW43">
        <v>114.98</v>
      </c>
      <c r="AX43">
        <v>222.02</v>
      </c>
      <c r="AY43">
        <v>191.64</v>
      </c>
      <c r="AZ43">
        <v>51.25</v>
      </c>
      <c r="BA43">
        <v>2.11</v>
      </c>
      <c r="BB43">
        <v>18.21</v>
      </c>
      <c r="BC43">
        <v>79.290000000000006</v>
      </c>
    </row>
    <row r="44" spans="1:55">
      <c r="A44" t="s">
        <v>367</v>
      </c>
      <c r="G44" t="s">
        <v>86</v>
      </c>
      <c r="H44" s="115">
        <v>404.55</v>
      </c>
      <c r="I44" s="88">
        <v>96.6</v>
      </c>
      <c r="J44" s="88">
        <v>2.4299999999999997</v>
      </c>
      <c r="K44" s="88">
        <v>0</v>
      </c>
      <c r="L44" s="88">
        <v>17.25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143.72999999999999</v>
      </c>
      <c r="X44">
        <v>10</v>
      </c>
      <c r="Y44">
        <v>7.67</v>
      </c>
      <c r="Z44">
        <v>50</v>
      </c>
      <c r="AA44">
        <v>101.5</v>
      </c>
      <c r="AB44">
        <v>20</v>
      </c>
      <c r="AC44">
        <v>4.79</v>
      </c>
      <c r="AD44">
        <v>60</v>
      </c>
      <c r="AE44">
        <v>0.52</v>
      </c>
      <c r="AF44">
        <v>40</v>
      </c>
      <c r="AG44">
        <v>0.32</v>
      </c>
      <c r="AH44">
        <v>0.4</v>
      </c>
      <c r="AI44">
        <v>43.5</v>
      </c>
      <c r="AJ44">
        <v>0.45</v>
      </c>
      <c r="AK44">
        <v>0</v>
      </c>
      <c r="AL44">
        <v>0</v>
      </c>
      <c r="AM44">
        <v>0.32</v>
      </c>
      <c r="AN44">
        <v>0.5</v>
      </c>
      <c r="AO44">
        <v>17.18</v>
      </c>
      <c r="AP44">
        <v>0.2</v>
      </c>
      <c r="AQ44">
        <v>0.3</v>
      </c>
      <c r="AR44">
        <v>52.7</v>
      </c>
      <c r="AS44">
        <v>0.36</v>
      </c>
      <c r="AT44">
        <v>4.79</v>
      </c>
      <c r="AU44">
        <v>6.71</v>
      </c>
      <c r="AV44">
        <v>16.77</v>
      </c>
      <c r="AW44">
        <v>114.98</v>
      </c>
      <c r="AX44">
        <v>222.02</v>
      </c>
      <c r="AY44">
        <v>0</v>
      </c>
      <c r="AZ44">
        <v>51.25</v>
      </c>
      <c r="BA44">
        <v>2.11</v>
      </c>
      <c r="BB44">
        <v>18.21</v>
      </c>
      <c r="BC44">
        <v>79.290000000000006</v>
      </c>
    </row>
    <row r="45" spans="1:55">
      <c r="A45" t="s">
        <v>390</v>
      </c>
      <c r="G45" t="s">
        <v>87</v>
      </c>
      <c r="H45" s="115">
        <v>416.44999999999993</v>
      </c>
      <c r="I45" s="88">
        <v>87.33</v>
      </c>
      <c r="J45" s="88">
        <v>2.4299999999999997</v>
      </c>
      <c r="K45" s="88">
        <v>0</v>
      </c>
      <c r="L45" s="88">
        <v>17.73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143.72999999999999</v>
      </c>
      <c r="X45">
        <v>10</v>
      </c>
      <c r="Y45">
        <v>7.67</v>
      </c>
      <c r="Z45">
        <v>50</v>
      </c>
      <c r="AA45">
        <v>113.4</v>
      </c>
      <c r="AB45">
        <v>20</v>
      </c>
      <c r="AC45">
        <v>5.27</v>
      </c>
      <c r="AD45">
        <v>60</v>
      </c>
      <c r="AE45">
        <v>0.52</v>
      </c>
      <c r="AF45">
        <v>40</v>
      </c>
      <c r="AG45">
        <v>0.32</v>
      </c>
      <c r="AH45">
        <v>0.4</v>
      </c>
      <c r="AI45">
        <v>48.6</v>
      </c>
      <c r="AJ45">
        <v>0.45</v>
      </c>
      <c r="AK45">
        <v>0</v>
      </c>
      <c r="AL45">
        <v>0</v>
      </c>
      <c r="AM45">
        <v>0.32</v>
      </c>
      <c r="AN45">
        <v>0.5</v>
      </c>
      <c r="AO45">
        <v>17.18</v>
      </c>
      <c r="AP45">
        <v>0.2</v>
      </c>
      <c r="AQ45">
        <v>0.3</v>
      </c>
      <c r="AR45">
        <v>38.33</v>
      </c>
      <c r="AS45">
        <v>0.36</v>
      </c>
      <c r="AT45">
        <v>4.79</v>
      </c>
      <c r="AU45">
        <v>6.71</v>
      </c>
      <c r="AV45">
        <v>16.77</v>
      </c>
      <c r="AW45">
        <v>114.98</v>
      </c>
      <c r="AX45">
        <v>222.02</v>
      </c>
      <c r="AY45">
        <v>0</v>
      </c>
      <c r="AZ45">
        <v>51.25</v>
      </c>
      <c r="BA45">
        <v>2.11</v>
      </c>
      <c r="BB45">
        <v>18.21</v>
      </c>
      <c r="BC45">
        <v>79.290000000000006</v>
      </c>
    </row>
    <row r="46" spans="1:55">
      <c r="A46" t="s">
        <v>391</v>
      </c>
      <c r="G46" t="s">
        <v>88</v>
      </c>
      <c r="H46" s="115">
        <v>421.34999999999991</v>
      </c>
      <c r="I46" s="88">
        <v>75.06</v>
      </c>
      <c r="J46" s="88">
        <v>2.4299999999999997</v>
      </c>
      <c r="K46" s="88">
        <v>0</v>
      </c>
      <c r="L46" s="88">
        <v>18.02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143.72999999999999</v>
      </c>
      <c r="X46">
        <v>10</v>
      </c>
      <c r="Y46">
        <v>7.67</v>
      </c>
      <c r="Z46">
        <v>50</v>
      </c>
      <c r="AA46">
        <v>118.3</v>
      </c>
      <c r="AB46">
        <v>20</v>
      </c>
      <c r="AC46">
        <v>5.56</v>
      </c>
      <c r="AD46">
        <v>60</v>
      </c>
      <c r="AE46">
        <v>0.52</v>
      </c>
      <c r="AF46">
        <v>40</v>
      </c>
      <c r="AG46">
        <v>0.32</v>
      </c>
      <c r="AH46">
        <v>0.4</v>
      </c>
      <c r="AI46">
        <v>50.7</v>
      </c>
      <c r="AJ46">
        <v>0.45</v>
      </c>
      <c r="AK46">
        <v>0</v>
      </c>
      <c r="AL46">
        <v>0</v>
      </c>
      <c r="AM46">
        <v>0.32</v>
      </c>
      <c r="AN46">
        <v>0.5</v>
      </c>
      <c r="AO46">
        <v>17.18</v>
      </c>
      <c r="AP46">
        <v>0.2</v>
      </c>
      <c r="AQ46">
        <v>0.3</v>
      </c>
      <c r="AR46">
        <v>23.96</v>
      </c>
      <c r="AS46">
        <v>0.36</v>
      </c>
      <c r="AT46">
        <v>4.79</v>
      </c>
      <c r="AU46">
        <v>6.71</v>
      </c>
      <c r="AV46">
        <v>16.77</v>
      </c>
      <c r="AW46">
        <v>114.98</v>
      </c>
      <c r="AX46">
        <v>222.02</v>
      </c>
      <c r="AY46">
        <v>0</v>
      </c>
      <c r="AZ46">
        <v>51.25</v>
      </c>
      <c r="BA46">
        <v>2.11</v>
      </c>
      <c r="BB46">
        <v>18.21</v>
      </c>
      <c r="BC46">
        <v>79.290000000000006</v>
      </c>
    </row>
    <row r="47" spans="1:55">
      <c r="A47" t="s">
        <v>395</v>
      </c>
      <c r="G47" t="s">
        <v>89</v>
      </c>
      <c r="H47" s="115">
        <v>425.54999999999995</v>
      </c>
      <c r="I47" s="88">
        <v>86.44</v>
      </c>
      <c r="J47" s="88">
        <v>2.4299999999999997</v>
      </c>
      <c r="K47" s="88">
        <v>0</v>
      </c>
      <c r="L47" s="88">
        <v>18.309999999999999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143.72999999999999</v>
      </c>
      <c r="X47">
        <v>10</v>
      </c>
      <c r="Y47">
        <v>7.67</v>
      </c>
      <c r="Z47">
        <v>50</v>
      </c>
      <c r="AA47">
        <v>122.5</v>
      </c>
      <c r="AB47">
        <v>20</v>
      </c>
      <c r="AC47">
        <v>5.85</v>
      </c>
      <c r="AD47">
        <v>60</v>
      </c>
      <c r="AE47">
        <v>0.52</v>
      </c>
      <c r="AF47">
        <v>40</v>
      </c>
      <c r="AG47">
        <v>0.32</v>
      </c>
      <c r="AH47">
        <v>0.4</v>
      </c>
      <c r="AI47">
        <v>52.5</v>
      </c>
      <c r="AJ47">
        <v>0.45</v>
      </c>
      <c r="AK47">
        <v>0</v>
      </c>
      <c r="AL47">
        <v>0</v>
      </c>
      <c r="AM47">
        <v>0.32</v>
      </c>
      <c r="AN47">
        <v>0.5</v>
      </c>
      <c r="AO47">
        <v>17.18</v>
      </c>
      <c r="AP47">
        <v>0.2</v>
      </c>
      <c r="AQ47">
        <v>0.3</v>
      </c>
      <c r="AR47">
        <v>33.54</v>
      </c>
      <c r="AS47">
        <v>0.36</v>
      </c>
      <c r="AT47">
        <v>4.79</v>
      </c>
      <c r="AU47">
        <v>6.71</v>
      </c>
      <c r="AV47">
        <v>16.77</v>
      </c>
      <c r="AW47">
        <v>114.98</v>
      </c>
      <c r="AX47">
        <v>222.02</v>
      </c>
      <c r="AY47">
        <v>0</v>
      </c>
      <c r="AZ47">
        <v>51.25</v>
      </c>
      <c r="BA47">
        <v>2.11</v>
      </c>
      <c r="BB47">
        <v>18.21</v>
      </c>
      <c r="BC47">
        <v>79.290000000000006</v>
      </c>
    </row>
    <row r="48" spans="1:55">
      <c r="A48" t="s">
        <v>399</v>
      </c>
      <c r="G48" t="s">
        <v>90</v>
      </c>
      <c r="H48" s="115">
        <v>432.54999999999995</v>
      </c>
      <c r="I48" s="88">
        <v>70.27</v>
      </c>
      <c r="J48" s="88">
        <v>2.4299999999999997</v>
      </c>
      <c r="K48" s="88">
        <v>0</v>
      </c>
      <c r="L48" s="88">
        <v>18.64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143.72999999999999</v>
      </c>
      <c r="X48">
        <v>10</v>
      </c>
      <c r="Y48">
        <v>7.67</v>
      </c>
      <c r="Z48">
        <v>50</v>
      </c>
      <c r="AA48">
        <v>129.5</v>
      </c>
      <c r="AB48">
        <v>20</v>
      </c>
      <c r="AC48">
        <v>6.18</v>
      </c>
      <c r="AD48">
        <v>60</v>
      </c>
      <c r="AE48">
        <v>0.52</v>
      </c>
      <c r="AF48">
        <v>40</v>
      </c>
      <c r="AG48">
        <v>0.32</v>
      </c>
      <c r="AH48">
        <v>0.4</v>
      </c>
      <c r="AI48">
        <v>55.5</v>
      </c>
      <c r="AJ48">
        <v>0.45</v>
      </c>
      <c r="AK48">
        <v>0</v>
      </c>
      <c r="AL48">
        <v>0</v>
      </c>
      <c r="AM48">
        <v>0.32</v>
      </c>
      <c r="AN48">
        <v>0.5</v>
      </c>
      <c r="AO48">
        <v>17.18</v>
      </c>
      <c r="AP48">
        <v>0.2</v>
      </c>
      <c r="AQ48">
        <v>0.3</v>
      </c>
      <c r="AR48">
        <v>14.37</v>
      </c>
      <c r="AS48">
        <v>0.36</v>
      </c>
      <c r="AT48">
        <v>4.79</v>
      </c>
      <c r="AU48">
        <v>6.71</v>
      </c>
      <c r="AV48">
        <v>16.77</v>
      </c>
      <c r="AW48">
        <v>114.98</v>
      </c>
      <c r="AX48">
        <v>222.02</v>
      </c>
      <c r="AY48">
        <v>0</v>
      </c>
      <c r="AZ48">
        <v>51.25</v>
      </c>
      <c r="BA48">
        <v>2.11</v>
      </c>
      <c r="BB48">
        <v>18.21</v>
      </c>
      <c r="BC48">
        <v>79.290000000000006</v>
      </c>
    </row>
    <row r="49" spans="1:55">
      <c r="A49" t="s">
        <v>400</v>
      </c>
      <c r="G49" t="s">
        <v>91</v>
      </c>
      <c r="H49" s="115">
        <v>445.14999999999992</v>
      </c>
      <c r="I49" s="88">
        <v>61.3</v>
      </c>
      <c r="J49" s="88">
        <v>2.4299999999999997</v>
      </c>
      <c r="K49" s="88">
        <v>0</v>
      </c>
      <c r="L49" s="88">
        <v>18.690000000000001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143.72999999999999</v>
      </c>
      <c r="X49">
        <v>10</v>
      </c>
      <c r="Y49">
        <v>7.67</v>
      </c>
      <c r="Z49">
        <v>50</v>
      </c>
      <c r="AA49">
        <v>142.1</v>
      </c>
      <c r="AB49">
        <v>20</v>
      </c>
      <c r="AC49">
        <v>6.23</v>
      </c>
      <c r="AD49">
        <v>60</v>
      </c>
      <c r="AE49">
        <v>0.52</v>
      </c>
      <c r="AF49">
        <v>40</v>
      </c>
      <c r="AG49">
        <v>0.32</v>
      </c>
      <c r="AH49">
        <v>0.4</v>
      </c>
      <c r="AI49">
        <v>60.9</v>
      </c>
      <c r="AJ49">
        <v>0.45</v>
      </c>
      <c r="AK49">
        <v>0</v>
      </c>
      <c r="AL49">
        <v>0</v>
      </c>
      <c r="AM49">
        <v>0.32</v>
      </c>
      <c r="AN49">
        <v>0.5</v>
      </c>
      <c r="AO49">
        <v>17.18</v>
      </c>
      <c r="AP49">
        <v>0.2</v>
      </c>
      <c r="AQ49">
        <v>0.3</v>
      </c>
      <c r="AR49">
        <v>0</v>
      </c>
      <c r="AS49">
        <v>0.36</v>
      </c>
      <c r="AT49">
        <v>4.79</v>
      </c>
      <c r="AU49">
        <v>6.71</v>
      </c>
      <c r="AV49">
        <v>16.77</v>
      </c>
      <c r="AW49">
        <v>114.98</v>
      </c>
      <c r="AX49">
        <v>222.02</v>
      </c>
      <c r="AY49">
        <v>0</v>
      </c>
      <c r="AZ49">
        <v>51.25</v>
      </c>
      <c r="BA49">
        <v>2.11</v>
      </c>
      <c r="BB49">
        <v>18.21</v>
      </c>
      <c r="BC49">
        <v>79.290000000000006</v>
      </c>
    </row>
    <row r="50" spans="1:55">
      <c r="A50" t="s">
        <v>401</v>
      </c>
      <c r="G50" t="s">
        <v>92</v>
      </c>
      <c r="H50" s="115">
        <v>448.64999999999992</v>
      </c>
      <c r="I50" s="88">
        <v>62.8</v>
      </c>
      <c r="J50" s="88">
        <v>2.4299999999999997</v>
      </c>
      <c r="K50" s="88">
        <v>0</v>
      </c>
      <c r="L50" s="88">
        <v>18.78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143.72999999999999</v>
      </c>
      <c r="X50">
        <v>10</v>
      </c>
      <c r="Y50">
        <v>7.67</v>
      </c>
      <c r="Z50">
        <v>50</v>
      </c>
      <c r="AA50">
        <v>145.6</v>
      </c>
      <c r="AB50">
        <v>20</v>
      </c>
      <c r="AC50">
        <v>6.32</v>
      </c>
      <c r="AD50">
        <v>60</v>
      </c>
      <c r="AE50">
        <v>0.52</v>
      </c>
      <c r="AF50">
        <v>40</v>
      </c>
      <c r="AG50">
        <v>0.32</v>
      </c>
      <c r="AH50">
        <v>0.4</v>
      </c>
      <c r="AI50">
        <v>62.4</v>
      </c>
      <c r="AJ50">
        <v>0.45</v>
      </c>
      <c r="AK50">
        <v>0</v>
      </c>
      <c r="AL50">
        <v>0</v>
      </c>
      <c r="AM50">
        <v>0.32</v>
      </c>
      <c r="AN50">
        <v>0.5</v>
      </c>
      <c r="AO50">
        <v>17.18</v>
      </c>
      <c r="AP50">
        <v>0.2</v>
      </c>
      <c r="AQ50">
        <v>0.3</v>
      </c>
      <c r="AR50">
        <v>0</v>
      </c>
      <c r="AS50">
        <v>0.36</v>
      </c>
      <c r="AT50">
        <v>4.79</v>
      </c>
      <c r="AU50">
        <v>6.71</v>
      </c>
      <c r="AV50">
        <v>16.77</v>
      </c>
      <c r="AW50">
        <v>114.98</v>
      </c>
      <c r="AX50">
        <v>222.02</v>
      </c>
      <c r="AY50">
        <v>0</v>
      </c>
      <c r="AZ50">
        <v>51.25</v>
      </c>
      <c r="BA50">
        <v>2.11</v>
      </c>
      <c r="BB50">
        <v>18.21</v>
      </c>
      <c r="BC50">
        <v>79.290000000000006</v>
      </c>
    </row>
    <row r="51" spans="1:55">
      <c r="A51" t="s">
        <v>403</v>
      </c>
      <c r="G51" t="s">
        <v>93</v>
      </c>
      <c r="H51" s="115">
        <v>400.74</v>
      </c>
      <c r="I51" s="88">
        <v>62.8</v>
      </c>
      <c r="J51" s="88">
        <v>2.4299999999999997</v>
      </c>
      <c r="K51" s="88">
        <v>0</v>
      </c>
      <c r="L51" s="88">
        <v>18.829999999999998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95.82</v>
      </c>
      <c r="X51">
        <v>10</v>
      </c>
      <c r="Y51">
        <v>7.67</v>
      </c>
      <c r="Z51">
        <v>50</v>
      </c>
      <c r="AA51">
        <v>145.6</v>
      </c>
      <c r="AB51">
        <v>20</v>
      </c>
      <c r="AC51">
        <v>6.37</v>
      </c>
      <c r="AD51">
        <v>60</v>
      </c>
      <c r="AE51">
        <v>0.52</v>
      </c>
      <c r="AF51">
        <v>40</v>
      </c>
      <c r="AG51">
        <v>0.32</v>
      </c>
      <c r="AH51">
        <v>0.4</v>
      </c>
      <c r="AI51">
        <v>62.4</v>
      </c>
      <c r="AJ51">
        <v>0.45</v>
      </c>
      <c r="AK51">
        <v>0</v>
      </c>
      <c r="AL51">
        <v>0</v>
      </c>
      <c r="AM51">
        <v>0.32</v>
      </c>
      <c r="AN51">
        <v>0.5</v>
      </c>
      <c r="AO51">
        <v>17.18</v>
      </c>
      <c r="AP51">
        <v>0.2</v>
      </c>
      <c r="AQ51">
        <v>0.3</v>
      </c>
      <c r="AR51">
        <v>0</v>
      </c>
      <c r="AS51">
        <v>0.36</v>
      </c>
      <c r="AT51">
        <v>4.79</v>
      </c>
      <c r="AU51">
        <v>6.71</v>
      </c>
      <c r="AV51">
        <v>16.77</v>
      </c>
      <c r="AW51">
        <v>114.98</v>
      </c>
      <c r="AX51">
        <v>222.02</v>
      </c>
      <c r="AY51">
        <v>0</v>
      </c>
      <c r="AZ51">
        <v>51.25</v>
      </c>
      <c r="BA51">
        <v>2.11</v>
      </c>
      <c r="BB51">
        <v>18.21</v>
      </c>
      <c r="BC51">
        <v>79.290000000000006</v>
      </c>
    </row>
    <row r="52" spans="1:55">
      <c r="A52" t="s">
        <v>404</v>
      </c>
      <c r="G52" t="s">
        <v>94</v>
      </c>
      <c r="H52" s="115">
        <v>400.74</v>
      </c>
      <c r="I52" s="88">
        <v>62.8</v>
      </c>
      <c r="J52" s="88">
        <v>2.4299999999999997</v>
      </c>
      <c r="K52" s="88">
        <v>0</v>
      </c>
      <c r="L52" s="88">
        <v>18.88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95.82</v>
      </c>
      <c r="X52">
        <v>10</v>
      </c>
      <c r="Y52">
        <v>7.67</v>
      </c>
      <c r="Z52">
        <v>50</v>
      </c>
      <c r="AA52">
        <v>145.6</v>
      </c>
      <c r="AB52">
        <v>20</v>
      </c>
      <c r="AC52">
        <v>6.42</v>
      </c>
      <c r="AD52">
        <v>60</v>
      </c>
      <c r="AE52">
        <v>0.52</v>
      </c>
      <c r="AF52">
        <v>40</v>
      </c>
      <c r="AG52">
        <v>0.32</v>
      </c>
      <c r="AH52">
        <v>0.4</v>
      </c>
      <c r="AI52">
        <v>62.4</v>
      </c>
      <c r="AJ52">
        <v>0.45</v>
      </c>
      <c r="AK52">
        <v>0</v>
      </c>
      <c r="AL52">
        <v>0</v>
      </c>
      <c r="AM52">
        <v>0.32</v>
      </c>
      <c r="AN52">
        <v>0.5</v>
      </c>
      <c r="AO52">
        <v>17.18</v>
      </c>
      <c r="AP52">
        <v>0.2</v>
      </c>
      <c r="AQ52">
        <v>0.3</v>
      </c>
      <c r="AR52">
        <v>0</v>
      </c>
      <c r="AS52">
        <v>0.36</v>
      </c>
      <c r="AT52">
        <v>4.79</v>
      </c>
      <c r="AU52">
        <v>6.71</v>
      </c>
      <c r="AV52">
        <v>16.77</v>
      </c>
      <c r="AW52">
        <v>114.98</v>
      </c>
      <c r="AX52">
        <v>222.02</v>
      </c>
      <c r="AY52">
        <v>0</v>
      </c>
      <c r="AZ52">
        <v>51.25</v>
      </c>
      <c r="BA52">
        <v>2.11</v>
      </c>
      <c r="BB52">
        <v>18.21</v>
      </c>
      <c r="BC52">
        <v>79.290000000000006</v>
      </c>
    </row>
    <row r="53" spans="1:55">
      <c r="A53" t="s">
        <v>445</v>
      </c>
      <c r="G53" t="s">
        <v>95</v>
      </c>
      <c r="H53" s="115">
        <v>400.74</v>
      </c>
      <c r="I53" s="88">
        <v>62.8</v>
      </c>
      <c r="J53" s="88">
        <v>2.4299999999999997</v>
      </c>
      <c r="K53" s="88">
        <v>0</v>
      </c>
      <c r="L53" s="88">
        <v>18.96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95.82</v>
      </c>
      <c r="X53">
        <v>10</v>
      </c>
      <c r="Y53">
        <v>7.67</v>
      </c>
      <c r="Z53">
        <v>50</v>
      </c>
      <c r="AA53">
        <v>145.6</v>
      </c>
      <c r="AB53">
        <v>20</v>
      </c>
      <c r="AC53">
        <v>6.5</v>
      </c>
      <c r="AD53">
        <v>60</v>
      </c>
      <c r="AE53">
        <v>0.52</v>
      </c>
      <c r="AF53">
        <v>40</v>
      </c>
      <c r="AG53">
        <v>0.32</v>
      </c>
      <c r="AH53">
        <v>0.4</v>
      </c>
      <c r="AI53">
        <v>62.4</v>
      </c>
      <c r="AJ53">
        <v>0.45</v>
      </c>
      <c r="AK53">
        <v>0</v>
      </c>
      <c r="AL53">
        <v>0</v>
      </c>
      <c r="AM53">
        <v>0.32</v>
      </c>
      <c r="AN53">
        <v>0.5</v>
      </c>
      <c r="AO53">
        <v>17.18</v>
      </c>
      <c r="AP53">
        <v>0.2</v>
      </c>
      <c r="AQ53">
        <v>0.3</v>
      </c>
      <c r="AR53">
        <v>0</v>
      </c>
      <c r="AS53">
        <v>0.36</v>
      </c>
      <c r="AT53">
        <v>4.79</v>
      </c>
      <c r="AU53">
        <v>6.71</v>
      </c>
      <c r="AV53">
        <v>16.77</v>
      </c>
      <c r="AW53">
        <v>114.98</v>
      </c>
      <c r="AX53">
        <v>222.02</v>
      </c>
      <c r="AY53">
        <v>0</v>
      </c>
      <c r="AZ53">
        <v>51.25</v>
      </c>
      <c r="BA53">
        <v>2.11</v>
      </c>
      <c r="BB53">
        <v>18.21</v>
      </c>
      <c r="BC53">
        <v>79.290000000000006</v>
      </c>
    </row>
    <row r="54" spans="1:55">
      <c r="A54" t="s">
        <v>444</v>
      </c>
      <c r="G54" t="s">
        <v>96</v>
      </c>
      <c r="H54" s="115">
        <v>364.33</v>
      </c>
      <c r="I54" s="88">
        <v>62.8</v>
      </c>
      <c r="J54" s="88">
        <v>2.4299999999999997</v>
      </c>
      <c r="K54" s="88">
        <v>0</v>
      </c>
      <c r="L54" s="88">
        <v>19.03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95.82</v>
      </c>
      <c r="X54">
        <v>10</v>
      </c>
      <c r="Y54">
        <v>7.67</v>
      </c>
      <c r="Z54">
        <v>50</v>
      </c>
      <c r="AA54">
        <v>145.6</v>
      </c>
      <c r="AB54">
        <v>20</v>
      </c>
      <c r="AC54">
        <v>6.57</v>
      </c>
      <c r="AD54">
        <v>60</v>
      </c>
      <c r="AE54">
        <v>0.52</v>
      </c>
      <c r="AF54">
        <v>40</v>
      </c>
      <c r="AG54">
        <v>0.32</v>
      </c>
      <c r="AH54">
        <v>0.4</v>
      </c>
      <c r="AI54">
        <v>62.4</v>
      </c>
      <c r="AJ54">
        <v>0.45</v>
      </c>
      <c r="AK54">
        <v>0</v>
      </c>
      <c r="AL54">
        <v>0</v>
      </c>
      <c r="AM54">
        <v>0.32</v>
      </c>
      <c r="AN54">
        <v>0.5</v>
      </c>
      <c r="AO54">
        <v>17.18</v>
      </c>
      <c r="AP54">
        <v>0.2</v>
      </c>
      <c r="AQ54">
        <v>0.3</v>
      </c>
      <c r="AR54">
        <v>0</v>
      </c>
      <c r="AS54">
        <v>0.36</v>
      </c>
      <c r="AT54">
        <v>4.79</v>
      </c>
      <c r="AU54">
        <v>6.71</v>
      </c>
      <c r="AV54">
        <v>16.77</v>
      </c>
      <c r="AW54">
        <v>78.569999999999993</v>
      </c>
      <c r="AX54">
        <v>222.02</v>
      </c>
      <c r="AY54">
        <v>0</v>
      </c>
      <c r="AZ54">
        <v>51.25</v>
      </c>
      <c r="BA54">
        <v>2.11</v>
      </c>
      <c r="BB54">
        <v>18.21</v>
      </c>
      <c r="BC54">
        <v>79.290000000000006</v>
      </c>
    </row>
    <row r="55" spans="1:55">
      <c r="A55" t="s">
        <v>446</v>
      </c>
      <c r="G55" t="s">
        <v>97</v>
      </c>
      <c r="H55" s="115">
        <v>288.19</v>
      </c>
      <c r="I55" s="88">
        <v>62.199999999999996</v>
      </c>
      <c r="J55" s="88">
        <v>2.4299999999999997</v>
      </c>
      <c r="K55" s="88">
        <v>0</v>
      </c>
      <c r="L55" s="88">
        <v>18.93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10</v>
      </c>
      <c r="Y55">
        <v>7.67</v>
      </c>
      <c r="Z55">
        <v>50</v>
      </c>
      <c r="AA55">
        <v>144.19999999999999</v>
      </c>
      <c r="AB55">
        <v>20</v>
      </c>
      <c r="AC55">
        <v>6.47</v>
      </c>
      <c r="AD55">
        <v>60</v>
      </c>
      <c r="AE55">
        <v>0.52</v>
      </c>
      <c r="AF55">
        <v>40</v>
      </c>
      <c r="AG55">
        <v>0.32</v>
      </c>
      <c r="AH55">
        <v>0.4</v>
      </c>
      <c r="AI55">
        <v>61.8</v>
      </c>
      <c r="AJ55">
        <v>0.45</v>
      </c>
      <c r="AK55">
        <v>0</v>
      </c>
      <c r="AL55">
        <v>0</v>
      </c>
      <c r="AM55">
        <v>0.32</v>
      </c>
      <c r="AN55">
        <v>0.5</v>
      </c>
      <c r="AO55">
        <v>17.18</v>
      </c>
      <c r="AP55">
        <v>0.2</v>
      </c>
      <c r="AQ55">
        <v>0.3</v>
      </c>
      <c r="AR55">
        <v>0</v>
      </c>
      <c r="AS55">
        <v>0.36</v>
      </c>
      <c r="AT55">
        <v>4.79</v>
      </c>
      <c r="AU55">
        <v>6.71</v>
      </c>
      <c r="AV55">
        <v>16.77</v>
      </c>
      <c r="AW55">
        <v>99.65</v>
      </c>
      <c r="AX55">
        <v>222.02</v>
      </c>
      <c r="AY55">
        <v>0</v>
      </c>
      <c r="AZ55">
        <v>51.25</v>
      </c>
      <c r="BA55">
        <v>2.11</v>
      </c>
      <c r="BB55">
        <v>18.21</v>
      </c>
      <c r="BC55">
        <v>79.290000000000006</v>
      </c>
    </row>
    <row r="56" spans="1:55">
      <c r="A56" t="s">
        <v>446</v>
      </c>
      <c r="G56" t="s">
        <v>98</v>
      </c>
      <c r="H56" s="115">
        <v>213.45000000000002</v>
      </c>
      <c r="I56" s="88">
        <v>62.199999999999996</v>
      </c>
      <c r="J56" s="88">
        <v>2.4299999999999997</v>
      </c>
      <c r="K56" s="88">
        <v>0</v>
      </c>
      <c r="L56" s="88">
        <v>18.690000000000001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10</v>
      </c>
      <c r="Y56">
        <v>7.67</v>
      </c>
      <c r="Z56">
        <v>50</v>
      </c>
      <c r="AA56">
        <v>144.19999999999999</v>
      </c>
      <c r="AB56">
        <v>20</v>
      </c>
      <c r="AC56">
        <v>6.23</v>
      </c>
      <c r="AD56">
        <v>60</v>
      </c>
      <c r="AE56">
        <v>0.52</v>
      </c>
      <c r="AF56">
        <v>40</v>
      </c>
      <c r="AG56">
        <v>0.32</v>
      </c>
      <c r="AH56">
        <v>0.4</v>
      </c>
      <c r="AI56">
        <v>61.8</v>
      </c>
      <c r="AJ56">
        <v>0.45</v>
      </c>
      <c r="AK56">
        <v>0</v>
      </c>
      <c r="AL56">
        <v>0</v>
      </c>
      <c r="AM56">
        <v>0.32</v>
      </c>
      <c r="AN56">
        <v>0.5</v>
      </c>
      <c r="AO56">
        <v>17.18</v>
      </c>
      <c r="AP56">
        <v>0.2</v>
      </c>
      <c r="AQ56">
        <v>0.3</v>
      </c>
      <c r="AR56">
        <v>0</v>
      </c>
      <c r="AS56">
        <v>0.36</v>
      </c>
      <c r="AT56">
        <v>4.79</v>
      </c>
      <c r="AU56">
        <v>6.71</v>
      </c>
      <c r="AV56">
        <v>16.77</v>
      </c>
      <c r="AW56">
        <v>24.91</v>
      </c>
      <c r="AX56">
        <v>222.02</v>
      </c>
      <c r="AY56">
        <v>0</v>
      </c>
      <c r="AZ56">
        <v>51.25</v>
      </c>
      <c r="BA56">
        <v>2.11</v>
      </c>
      <c r="BB56">
        <v>18.21</v>
      </c>
      <c r="BC56">
        <v>79.290000000000006</v>
      </c>
    </row>
    <row r="57" spans="1:55">
      <c r="G57" t="s">
        <v>99</v>
      </c>
      <c r="H57" s="115">
        <v>185.74000000000004</v>
      </c>
      <c r="I57" s="88">
        <v>61</v>
      </c>
      <c r="J57" s="88">
        <v>2.4299999999999997</v>
      </c>
      <c r="K57" s="88">
        <v>0</v>
      </c>
      <c r="L57" s="88">
        <v>18.59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10</v>
      </c>
      <c r="Y57">
        <v>7.67</v>
      </c>
      <c r="Z57">
        <v>50</v>
      </c>
      <c r="AA57">
        <v>141.4</v>
      </c>
      <c r="AB57">
        <v>20</v>
      </c>
      <c r="AC57">
        <v>6.13</v>
      </c>
      <c r="AD57">
        <v>60</v>
      </c>
      <c r="AE57">
        <v>0.52</v>
      </c>
      <c r="AF57">
        <v>40</v>
      </c>
      <c r="AG57">
        <v>0.32</v>
      </c>
      <c r="AH57">
        <v>0.4</v>
      </c>
      <c r="AI57">
        <v>60.6</v>
      </c>
      <c r="AJ57">
        <v>0.45</v>
      </c>
      <c r="AK57">
        <v>0</v>
      </c>
      <c r="AL57">
        <v>0</v>
      </c>
      <c r="AM57">
        <v>0.32</v>
      </c>
      <c r="AN57">
        <v>0.5</v>
      </c>
      <c r="AO57">
        <v>17.18</v>
      </c>
      <c r="AP57">
        <v>0.2</v>
      </c>
      <c r="AQ57">
        <v>0.3</v>
      </c>
      <c r="AR57">
        <v>0</v>
      </c>
      <c r="AS57">
        <v>0.36</v>
      </c>
      <c r="AT57">
        <v>4.79</v>
      </c>
      <c r="AU57">
        <v>6.71</v>
      </c>
      <c r="AV57">
        <v>16.77</v>
      </c>
      <c r="AW57">
        <v>0</v>
      </c>
      <c r="AX57">
        <v>222.02</v>
      </c>
      <c r="AY57">
        <v>0</v>
      </c>
      <c r="AZ57">
        <v>51.25</v>
      </c>
      <c r="BA57">
        <v>2.11</v>
      </c>
      <c r="BB57">
        <v>18.21</v>
      </c>
      <c r="BC57">
        <v>79.290000000000006</v>
      </c>
    </row>
    <row r="58" spans="1:55">
      <c r="G58" t="s">
        <v>100</v>
      </c>
      <c r="H58" s="115">
        <v>183.64000000000004</v>
      </c>
      <c r="I58" s="88">
        <v>60.1</v>
      </c>
      <c r="J58" s="88">
        <v>2.4299999999999997</v>
      </c>
      <c r="K58" s="88">
        <v>0</v>
      </c>
      <c r="L58" s="88">
        <v>18.21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10</v>
      </c>
      <c r="Y58">
        <v>7.67</v>
      </c>
      <c r="Z58">
        <v>50</v>
      </c>
      <c r="AA58">
        <v>139.30000000000001</v>
      </c>
      <c r="AB58">
        <v>20</v>
      </c>
      <c r="AC58">
        <v>5.75</v>
      </c>
      <c r="AD58">
        <v>60</v>
      </c>
      <c r="AE58">
        <v>0.52</v>
      </c>
      <c r="AF58">
        <v>40</v>
      </c>
      <c r="AG58">
        <v>0.32</v>
      </c>
      <c r="AH58">
        <v>0.4</v>
      </c>
      <c r="AI58">
        <v>59.7</v>
      </c>
      <c r="AJ58">
        <v>0.45</v>
      </c>
      <c r="AK58">
        <v>0</v>
      </c>
      <c r="AL58">
        <v>0</v>
      </c>
      <c r="AM58">
        <v>0.32</v>
      </c>
      <c r="AN58">
        <v>0.5</v>
      </c>
      <c r="AO58">
        <v>17.18</v>
      </c>
      <c r="AP58">
        <v>0.2</v>
      </c>
      <c r="AQ58">
        <v>0.3</v>
      </c>
      <c r="AR58">
        <v>0</v>
      </c>
      <c r="AS58">
        <v>0.36</v>
      </c>
      <c r="AT58">
        <v>4.79</v>
      </c>
      <c r="AU58">
        <v>6.71</v>
      </c>
      <c r="AV58">
        <v>16.77</v>
      </c>
      <c r="AW58">
        <v>0</v>
      </c>
      <c r="AX58">
        <v>222.02</v>
      </c>
      <c r="AY58">
        <v>0</v>
      </c>
      <c r="AZ58">
        <v>51.25</v>
      </c>
      <c r="BA58">
        <v>2.11</v>
      </c>
      <c r="BB58">
        <v>18.21</v>
      </c>
      <c r="BC58">
        <v>79.290000000000006</v>
      </c>
    </row>
    <row r="59" spans="1:55">
      <c r="G59" t="s">
        <v>101</v>
      </c>
      <c r="H59" s="115">
        <v>137.75</v>
      </c>
      <c r="I59" s="88">
        <v>58.3</v>
      </c>
      <c r="J59" s="88">
        <v>2.4299999999999997</v>
      </c>
      <c r="K59" s="88">
        <v>0</v>
      </c>
      <c r="L59" s="88">
        <v>17.97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10</v>
      </c>
      <c r="Y59">
        <v>7.67</v>
      </c>
      <c r="Z59">
        <v>50</v>
      </c>
      <c r="AA59">
        <v>135.1</v>
      </c>
      <c r="AB59">
        <v>20</v>
      </c>
      <c r="AC59">
        <v>5.51</v>
      </c>
      <c r="AD59">
        <v>60</v>
      </c>
      <c r="AE59">
        <v>0.52</v>
      </c>
      <c r="AF59">
        <v>40</v>
      </c>
      <c r="AG59">
        <v>0.32</v>
      </c>
      <c r="AH59">
        <v>0.4</v>
      </c>
      <c r="AI59">
        <v>57.9</v>
      </c>
      <c r="AJ59">
        <v>0.45</v>
      </c>
      <c r="AK59">
        <v>0</v>
      </c>
      <c r="AL59">
        <v>0</v>
      </c>
      <c r="AM59">
        <v>0.32</v>
      </c>
      <c r="AN59">
        <v>0.5</v>
      </c>
      <c r="AO59">
        <v>17.18</v>
      </c>
      <c r="AP59">
        <v>0.2</v>
      </c>
      <c r="AQ59">
        <v>0.3</v>
      </c>
      <c r="AR59">
        <v>0</v>
      </c>
      <c r="AS59">
        <v>0.36</v>
      </c>
      <c r="AT59">
        <v>4.79</v>
      </c>
      <c r="AU59">
        <v>0</v>
      </c>
      <c r="AV59">
        <v>0</v>
      </c>
      <c r="AW59">
        <v>0</v>
      </c>
      <c r="AX59">
        <v>222.02</v>
      </c>
      <c r="AY59">
        <v>0</v>
      </c>
      <c r="AZ59">
        <v>51.25</v>
      </c>
      <c r="BA59">
        <v>2.11</v>
      </c>
      <c r="BB59">
        <v>0</v>
      </c>
      <c r="BC59">
        <v>79.290000000000006</v>
      </c>
    </row>
    <row r="60" spans="1:55">
      <c r="G60" t="s">
        <v>102</v>
      </c>
      <c r="H60" s="115">
        <v>131.45000000000002</v>
      </c>
      <c r="I60" s="88">
        <v>55.6</v>
      </c>
      <c r="J60" s="88">
        <v>2.4299999999999997</v>
      </c>
      <c r="K60" s="88">
        <v>0</v>
      </c>
      <c r="L60" s="88">
        <v>17.919999999999998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10</v>
      </c>
      <c r="Y60">
        <v>7.67</v>
      </c>
      <c r="Z60">
        <v>50</v>
      </c>
      <c r="AA60">
        <v>128.80000000000001</v>
      </c>
      <c r="AB60">
        <v>20</v>
      </c>
      <c r="AC60">
        <v>5.46</v>
      </c>
      <c r="AD60">
        <v>60</v>
      </c>
      <c r="AE60">
        <v>0.52</v>
      </c>
      <c r="AF60">
        <v>40</v>
      </c>
      <c r="AG60">
        <v>0.32</v>
      </c>
      <c r="AH60">
        <v>0.4</v>
      </c>
      <c r="AI60">
        <v>55.2</v>
      </c>
      <c r="AJ60">
        <v>0.45</v>
      </c>
      <c r="AK60">
        <v>0</v>
      </c>
      <c r="AL60">
        <v>0</v>
      </c>
      <c r="AM60">
        <v>0.32</v>
      </c>
      <c r="AN60">
        <v>0.5</v>
      </c>
      <c r="AO60">
        <v>17.18</v>
      </c>
      <c r="AP60">
        <v>0.2</v>
      </c>
      <c r="AQ60">
        <v>0.3</v>
      </c>
      <c r="AR60">
        <v>0</v>
      </c>
      <c r="AS60">
        <v>0.36</v>
      </c>
      <c r="AT60">
        <v>4.79</v>
      </c>
      <c r="AU60">
        <v>0</v>
      </c>
      <c r="AV60">
        <v>0</v>
      </c>
      <c r="AW60">
        <v>0</v>
      </c>
      <c r="AX60">
        <v>222.02</v>
      </c>
      <c r="AY60">
        <v>0</v>
      </c>
      <c r="AZ60">
        <v>51.25</v>
      </c>
      <c r="BA60">
        <v>2.11</v>
      </c>
      <c r="BB60">
        <v>0</v>
      </c>
      <c r="BC60">
        <v>79.290000000000006</v>
      </c>
    </row>
    <row r="61" spans="1:55">
      <c r="G61" t="s">
        <v>103</v>
      </c>
      <c r="H61" s="115">
        <v>128.65</v>
      </c>
      <c r="I61" s="88">
        <v>54.4</v>
      </c>
      <c r="J61" s="88">
        <v>2.4299999999999997</v>
      </c>
      <c r="K61" s="88">
        <v>0</v>
      </c>
      <c r="L61" s="88">
        <v>17.63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10</v>
      </c>
      <c r="Y61">
        <v>7.67</v>
      </c>
      <c r="Z61">
        <v>50</v>
      </c>
      <c r="AA61">
        <v>126</v>
      </c>
      <c r="AB61">
        <v>20</v>
      </c>
      <c r="AC61">
        <v>5.17</v>
      </c>
      <c r="AD61">
        <v>60</v>
      </c>
      <c r="AE61">
        <v>0.52</v>
      </c>
      <c r="AF61">
        <v>40</v>
      </c>
      <c r="AG61">
        <v>0.32</v>
      </c>
      <c r="AH61">
        <v>0.4</v>
      </c>
      <c r="AI61">
        <v>54</v>
      </c>
      <c r="AJ61">
        <v>0.45</v>
      </c>
      <c r="AK61">
        <v>0</v>
      </c>
      <c r="AL61">
        <v>0</v>
      </c>
      <c r="AM61">
        <v>0.32</v>
      </c>
      <c r="AN61">
        <v>0.5</v>
      </c>
      <c r="AO61">
        <v>17.18</v>
      </c>
      <c r="AP61">
        <v>0.2</v>
      </c>
      <c r="AQ61">
        <v>0.3</v>
      </c>
      <c r="AR61">
        <v>0</v>
      </c>
      <c r="AS61">
        <v>0.36</v>
      </c>
      <c r="AT61">
        <v>4.79</v>
      </c>
      <c r="AU61">
        <v>0</v>
      </c>
      <c r="AV61">
        <v>0</v>
      </c>
      <c r="AW61">
        <v>0</v>
      </c>
      <c r="AX61">
        <v>222.02</v>
      </c>
      <c r="AY61">
        <v>0</v>
      </c>
      <c r="AZ61">
        <v>51.25</v>
      </c>
      <c r="BA61">
        <v>2.11</v>
      </c>
      <c r="BB61">
        <v>0</v>
      </c>
      <c r="BC61">
        <v>79.290000000000006</v>
      </c>
    </row>
    <row r="62" spans="1:55">
      <c r="G62" t="s">
        <v>104</v>
      </c>
      <c r="H62" s="115">
        <v>121.64999999999999</v>
      </c>
      <c r="I62" s="88">
        <v>51.4</v>
      </c>
      <c r="J62" s="88">
        <v>2.4299999999999997</v>
      </c>
      <c r="K62" s="88">
        <v>0</v>
      </c>
      <c r="L62" s="88">
        <v>17.25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10</v>
      </c>
      <c r="Y62">
        <v>7.67</v>
      </c>
      <c r="Z62">
        <v>50</v>
      </c>
      <c r="AA62">
        <v>119</v>
      </c>
      <c r="AB62">
        <v>20</v>
      </c>
      <c r="AC62">
        <v>4.79</v>
      </c>
      <c r="AD62">
        <v>60</v>
      </c>
      <c r="AE62">
        <v>0.52</v>
      </c>
      <c r="AF62">
        <v>40</v>
      </c>
      <c r="AG62">
        <v>0.32</v>
      </c>
      <c r="AH62">
        <v>0.4</v>
      </c>
      <c r="AI62">
        <v>51</v>
      </c>
      <c r="AJ62">
        <v>0.45</v>
      </c>
      <c r="AK62">
        <v>0</v>
      </c>
      <c r="AL62">
        <v>0</v>
      </c>
      <c r="AM62">
        <v>0.32</v>
      </c>
      <c r="AN62">
        <v>0.5</v>
      </c>
      <c r="AO62">
        <v>17.18</v>
      </c>
      <c r="AP62">
        <v>0.2</v>
      </c>
      <c r="AQ62">
        <v>0.3</v>
      </c>
      <c r="AR62">
        <v>0</v>
      </c>
      <c r="AS62">
        <v>0.36</v>
      </c>
      <c r="AT62">
        <v>4.79</v>
      </c>
      <c r="AU62">
        <v>0</v>
      </c>
      <c r="AV62">
        <v>0</v>
      </c>
      <c r="AW62">
        <v>0</v>
      </c>
      <c r="AX62">
        <v>222.02</v>
      </c>
      <c r="AY62">
        <v>0</v>
      </c>
      <c r="AZ62">
        <v>51.25</v>
      </c>
      <c r="BA62">
        <v>2.11</v>
      </c>
      <c r="BB62">
        <v>0</v>
      </c>
      <c r="BC62">
        <v>79.290000000000006</v>
      </c>
    </row>
    <row r="63" spans="1:55">
      <c r="G63" t="s">
        <v>105</v>
      </c>
      <c r="H63" s="115">
        <v>107.64999999999999</v>
      </c>
      <c r="I63" s="88">
        <v>45.4</v>
      </c>
      <c r="J63" s="88">
        <v>2.52</v>
      </c>
      <c r="K63" s="88">
        <v>0</v>
      </c>
      <c r="L63" s="88">
        <v>16.72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10</v>
      </c>
      <c r="Y63">
        <v>7.67</v>
      </c>
      <c r="Z63">
        <v>50</v>
      </c>
      <c r="AA63">
        <v>105</v>
      </c>
      <c r="AB63">
        <v>20</v>
      </c>
      <c r="AC63">
        <v>4.26</v>
      </c>
      <c r="AD63">
        <v>60</v>
      </c>
      <c r="AE63">
        <v>0.52</v>
      </c>
      <c r="AF63">
        <v>40</v>
      </c>
      <c r="AG63">
        <v>0.32</v>
      </c>
      <c r="AH63">
        <v>0.4</v>
      </c>
      <c r="AI63">
        <v>45</v>
      </c>
      <c r="AJ63">
        <v>0.45</v>
      </c>
      <c r="AK63">
        <v>0</v>
      </c>
      <c r="AL63">
        <v>0</v>
      </c>
      <c r="AM63">
        <v>0.32</v>
      </c>
      <c r="AN63">
        <v>0.5</v>
      </c>
      <c r="AO63">
        <v>17.18</v>
      </c>
      <c r="AP63">
        <v>0.2</v>
      </c>
      <c r="AQ63">
        <v>0.3</v>
      </c>
      <c r="AR63">
        <v>0</v>
      </c>
      <c r="AS63">
        <v>0.36</v>
      </c>
      <c r="AT63">
        <v>4.79</v>
      </c>
      <c r="AU63">
        <v>0</v>
      </c>
      <c r="AV63">
        <v>0</v>
      </c>
      <c r="AW63">
        <v>0</v>
      </c>
      <c r="AX63">
        <v>222.02</v>
      </c>
      <c r="AY63">
        <v>0</v>
      </c>
      <c r="AZ63">
        <v>51.25</v>
      </c>
      <c r="BA63">
        <v>2.2000000000000002</v>
      </c>
      <c r="BB63">
        <v>0</v>
      </c>
      <c r="BC63">
        <v>79.290000000000006</v>
      </c>
    </row>
    <row r="64" spans="1:55">
      <c r="G64" t="s">
        <v>106</v>
      </c>
      <c r="H64" s="115">
        <v>103.44999999999999</v>
      </c>
      <c r="I64" s="88">
        <v>43.6</v>
      </c>
      <c r="J64" s="88">
        <v>2.52</v>
      </c>
      <c r="K64" s="88">
        <v>0</v>
      </c>
      <c r="L64" s="88">
        <v>16.54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10</v>
      </c>
      <c r="Y64">
        <v>7.67</v>
      </c>
      <c r="Z64">
        <v>50</v>
      </c>
      <c r="AA64">
        <v>100.8</v>
      </c>
      <c r="AB64">
        <v>20</v>
      </c>
      <c r="AC64">
        <v>4.08</v>
      </c>
      <c r="AD64">
        <v>60</v>
      </c>
      <c r="AE64">
        <v>0.52</v>
      </c>
      <c r="AF64">
        <v>40</v>
      </c>
      <c r="AG64">
        <v>0.32</v>
      </c>
      <c r="AH64">
        <v>0.4</v>
      </c>
      <c r="AI64">
        <v>43.2</v>
      </c>
      <c r="AJ64">
        <v>0.45</v>
      </c>
      <c r="AK64">
        <v>0</v>
      </c>
      <c r="AL64">
        <v>0</v>
      </c>
      <c r="AM64">
        <v>0.32</v>
      </c>
      <c r="AN64">
        <v>0.5</v>
      </c>
      <c r="AO64">
        <v>17.18</v>
      </c>
      <c r="AP64">
        <v>0.2</v>
      </c>
      <c r="AQ64">
        <v>0.3</v>
      </c>
      <c r="AR64">
        <v>0</v>
      </c>
      <c r="AS64">
        <v>0.36</v>
      </c>
      <c r="AT64">
        <v>4.79</v>
      </c>
      <c r="AU64">
        <v>0</v>
      </c>
      <c r="AV64">
        <v>0</v>
      </c>
      <c r="AW64">
        <v>0</v>
      </c>
      <c r="AX64">
        <v>222.02</v>
      </c>
      <c r="AY64">
        <v>0</v>
      </c>
      <c r="AZ64">
        <v>51.25</v>
      </c>
      <c r="BA64">
        <v>2.2000000000000002</v>
      </c>
      <c r="BB64">
        <v>0</v>
      </c>
      <c r="BC64">
        <v>79.290000000000006</v>
      </c>
    </row>
    <row r="65" spans="7:55">
      <c r="G65" t="s">
        <v>107</v>
      </c>
      <c r="H65" s="115">
        <v>92.949999999999989</v>
      </c>
      <c r="I65" s="88">
        <v>39.1</v>
      </c>
      <c r="J65" s="88">
        <v>2.52</v>
      </c>
      <c r="K65" s="88">
        <v>0</v>
      </c>
      <c r="L65" s="88">
        <v>15.809999999999999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10</v>
      </c>
      <c r="Y65">
        <v>7.67</v>
      </c>
      <c r="Z65">
        <v>50</v>
      </c>
      <c r="AA65">
        <v>90.3</v>
      </c>
      <c r="AB65">
        <v>20</v>
      </c>
      <c r="AC65">
        <v>3.35</v>
      </c>
      <c r="AD65">
        <v>60</v>
      </c>
      <c r="AE65">
        <v>0.52</v>
      </c>
      <c r="AF65">
        <v>40</v>
      </c>
      <c r="AG65">
        <v>0.32</v>
      </c>
      <c r="AH65">
        <v>0.4</v>
      </c>
      <c r="AI65">
        <v>38.700000000000003</v>
      </c>
      <c r="AJ65">
        <v>0.45</v>
      </c>
      <c r="AK65">
        <v>0</v>
      </c>
      <c r="AL65">
        <v>0</v>
      </c>
      <c r="AM65">
        <v>0.32</v>
      </c>
      <c r="AN65">
        <v>0.5</v>
      </c>
      <c r="AO65">
        <v>17.18</v>
      </c>
      <c r="AP65">
        <v>0.2</v>
      </c>
      <c r="AQ65">
        <v>0.3</v>
      </c>
      <c r="AR65">
        <v>0</v>
      </c>
      <c r="AS65">
        <v>0.36</v>
      </c>
      <c r="AT65">
        <v>4.79</v>
      </c>
      <c r="AU65">
        <v>0</v>
      </c>
      <c r="AV65">
        <v>0</v>
      </c>
      <c r="AW65">
        <v>0</v>
      </c>
      <c r="AX65">
        <v>222.02</v>
      </c>
      <c r="AY65">
        <v>0</v>
      </c>
      <c r="AZ65">
        <v>51.25</v>
      </c>
      <c r="BA65">
        <v>2.2000000000000002</v>
      </c>
      <c r="BB65">
        <v>0</v>
      </c>
      <c r="BC65">
        <v>79.290000000000006</v>
      </c>
    </row>
    <row r="66" spans="7:55">
      <c r="G66" t="s">
        <v>108</v>
      </c>
      <c r="H66" s="115">
        <v>79.649999999999991</v>
      </c>
      <c r="I66" s="88">
        <v>33.4</v>
      </c>
      <c r="J66" s="88">
        <v>2.52</v>
      </c>
      <c r="K66" s="88">
        <v>0</v>
      </c>
      <c r="L66" s="88">
        <v>15.43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10</v>
      </c>
      <c r="Y66">
        <v>7.67</v>
      </c>
      <c r="Z66">
        <v>50</v>
      </c>
      <c r="AA66">
        <v>77</v>
      </c>
      <c r="AB66">
        <v>20</v>
      </c>
      <c r="AC66">
        <v>2.97</v>
      </c>
      <c r="AD66">
        <v>60</v>
      </c>
      <c r="AE66">
        <v>0.52</v>
      </c>
      <c r="AF66">
        <v>40</v>
      </c>
      <c r="AG66">
        <v>0.32</v>
      </c>
      <c r="AH66">
        <v>0.4</v>
      </c>
      <c r="AI66">
        <v>33</v>
      </c>
      <c r="AJ66">
        <v>0.45</v>
      </c>
      <c r="AK66">
        <v>0</v>
      </c>
      <c r="AL66">
        <v>0</v>
      </c>
      <c r="AM66">
        <v>0.32</v>
      </c>
      <c r="AN66">
        <v>0.5</v>
      </c>
      <c r="AO66">
        <v>17.18</v>
      </c>
      <c r="AP66">
        <v>0.2</v>
      </c>
      <c r="AQ66">
        <v>0.3</v>
      </c>
      <c r="AR66">
        <v>0</v>
      </c>
      <c r="AS66">
        <v>0.36</v>
      </c>
      <c r="AT66">
        <v>4.79</v>
      </c>
      <c r="AU66">
        <v>0</v>
      </c>
      <c r="AV66">
        <v>0</v>
      </c>
      <c r="AW66">
        <v>0</v>
      </c>
      <c r="AX66">
        <v>222.02</v>
      </c>
      <c r="AY66">
        <v>0</v>
      </c>
      <c r="AZ66">
        <v>51.25</v>
      </c>
      <c r="BA66">
        <v>2.2000000000000002</v>
      </c>
      <c r="BB66">
        <v>0</v>
      </c>
      <c r="BC66">
        <v>79.290000000000006</v>
      </c>
    </row>
    <row r="67" spans="7:55">
      <c r="G67" t="s">
        <v>109</v>
      </c>
      <c r="H67" s="115">
        <v>108.73999999999998</v>
      </c>
      <c r="I67" s="88">
        <v>28</v>
      </c>
      <c r="J67" s="88">
        <v>2.52</v>
      </c>
      <c r="K67" s="88">
        <v>0</v>
      </c>
      <c r="L67" s="88">
        <v>15.120000000000001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10</v>
      </c>
      <c r="Y67">
        <v>7.67</v>
      </c>
      <c r="Z67">
        <v>50</v>
      </c>
      <c r="AA67">
        <v>64.400000000000006</v>
      </c>
      <c r="AB67">
        <v>20</v>
      </c>
      <c r="AC67">
        <v>2.66</v>
      </c>
      <c r="AD67">
        <v>60</v>
      </c>
      <c r="AE67">
        <v>0.52</v>
      </c>
      <c r="AF67">
        <v>40</v>
      </c>
      <c r="AG67">
        <v>0.32</v>
      </c>
      <c r="AH67">
        <v>0.4</v>
      </c>
      <c r="AI67">
        <v>27.6</v>
      </c>
      <c r="AJ67">
        <v>0.45</v>
      </c>
      <c r="AK67">
        <v>0</v>
      </c>
      <c r="AL67">
        <v>0</v>
      </c>
      <c r="AM67">
        <v>0.32</v>
      </c>
      <c r="AN67">
        <v>0.5</v>
      </c>
      <c r="AO67">
        <v>17.18</v>
      </c>
      <c r="AP67">
        <v>0.2</v>
      </c>
      <c r="AQ67">
        <v>0.3</v>
      </c>
      <c r="AR67">
        <v>0</v>
      </c>
      <c r="AS67">
        <v>0.36</v>
      </c>
      <c r="AT67">
        <v>4.79</v>
      </c>
      <c r="AU67">
        <v>6.71</v>
      </c>
      <c r="AV67">
        <v>16.77</v>
      </c>
      <c r="AW67">
        <v>0</v>
      </c>
      <c r="AX67">
        <v>222.02</v>
      </c>
      <c r="AY67">
        <v>0</v>
      </c>
      <c r="AZ67">
        <v>51.25</v>
      </c>
      <c r="BA67">
        <v>2.2000000000000002</v>
      </c>
      <c r="BB67">
        <v>18.21</v>
      </c>
      <c r="BC67">
        <v>79.290000000000006</v>
      </c>
    </row>
    <row r="68" spans="7:55">
      <c r="G68" t="s">
        <v>110</v>
      </c>
      <c r="H68" s="115">
        <v>101.74000000000001</v>
      </c>
      <c r="I68" s="88">
        <v>25</v>
      </c>
      <c r="J68" s="88">
        <v>2.52</v>
      </c>
      <c r="K68" s="88">
        <v>0</v>
      </c>
      <c r="L68" s="88">
        <v>14.379999999999999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10</v>
      </c>
      <c r="Y68">
        <v>7.67</v>
      </c>
      <c r="Z68">
        <v>50</v>
      </c>
      <c r="AA68">
        <v>57.4</v>
      </c>
      <c r="AB68">
        <v>20</v>
      </c>
      <c r="AC68">
        <v>1.92</v>
      </c>
      <c r="AD68">
        <v>60</v>
      </c>
      <c r="AE68">
        <v>0.52</v>
      </c>
      <c r="AF68">
        <v>40</v>
      </c>
      <c r="AG68">
        <v>0.32</v>
      </c>
      <c r="AH68">
        <v>0.4</v>
      </c>
      <c r="AI68">
        <v>24.6</v>
      </c>
      <c r="AJ68">
        <v>0.45</v>
      </c>
      <c r="AK68">
        <v>0</v>
      </c>
      <c r="AL68">
        <v>0</v>
      </c>
      <c r="AM68">
        <v>0.32</v>
      </c>
      <c r="AN68">
        <v>0.5</v>
      </c>
      <c r="AO68">
        <v>17.18</v>
      </c>
      <c r="AP68">
        <v>0.2</v>
      </c>
      <c r="AQ68">
        <v>0.3</v>
      </c>
      <c r="AR68">
        <v>0</v>
      </c>
      <c r="AS68">
        <v>0.36</v>
      </c>
      <c r="AT68">
        <v>4.79</v>
      </c>
      <c r="AU68">
        <v>6.71</v>
      </c>
      <c r="AV68">
        <v>16.77</v>
      </c>
      <c r="AW68">
        <v>0</v>
      </c>
      <c r="AX68">
        <v>222.02</v>
      </c>
      <c r="AY68">
        <v>0</v>
      </c>
      <c r="AZ68">
        <v>51.25</v>
      </c>
      <c r="BA68">
        <v>2.2000000000000002</v>
      </c>
      <c r="BB68">
        <v>18.21</v>
      </c>
      <c r="BC68">
        <v>79.290000000000006</v>
      </c>
    </row>
    <row r="69" spans="7:55">
      <c r="G69" t="s">
        <v>111</v>
      </c>
      <c r="H69" s="115">
        <v>93.34</v>
      </c>
      <c r="I69" s="88">
        <v>21.4</v>
      </c>
      <c r="J69" s="88">
        <v>2.52</v>
      </c>
      <c r="K69" s="88">
        <v>0</v>
      </c>
      <c r="L69" s="88">
        <v>14.079999999999998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10</v>
      </c>
      <c r="Y69">
        <v>7.67</v>
      </c>
      <c r="Z69">
        <v>50</v>
      </c>
      <c r="AA69">
        <v>49</v>
      </c>
      <c r="AB69">
        <v>20</v>
      </c>
      <c r="AC69">
        <v>1.62</v>
      </c>
      <c r="AD69">
        <v>60</v>
      </c>
      <c r="AE69">
        <v>0.52</v>
      </c>
      <c r="AF69">
        <v>40</v>
      </c>
      <c r="AG69">
        <v>0.32</v>
      </c>
      <c r="AH69">
        <v>0.4</v>
      </c>
      <c r="AI69">
        <v>21</v>
      </c>
      <c r="AJ69">
        <v>0.45</v>
      </c>
      <c r="AK69">
        <v>0</v>
      </c>
      <c r="AL69">
        <v>0</v>
      </c>
      <c r="AM69">
        <v>0.32</v>
      </c>
      <c r="AN69">
        <v>0.5</v>
      </c>
      <c r="AO69">
        <v>17.18</v>
      </c>
      <c r="AP69">
        <v>0.2</v>
      </c>
      <c r="AQ69">
        <v>0.3</v>
      </c>
      <c r="AR69">
        <v>0</v>
      </c>
      <c r="AS69">
        <v>0.36</v>
      </c>
      <c r="AT69">
        <v>4.79</v>
      </c>
      <c r="AU69">
        <v>6.71</v>
      </c>
      <c r="AV69">
        <v>16.77</v>
      </c>
      <c r="AW69">
        <v>0</v>
      </c>
      <c r="AX69">
        <v>222.02</v>
      </c>
      <c r="AY69">
        <v>0</v>
      </c>
      <c r="AZ69">
        <v>51.25</v>
      </c>
      <c r="BA69">
        <v>2.2000000000000002</v>
      </c>
      <c r="BB69">
        <v>18.21</v>
      </c>
      <c r="BC69">
        <v>79.290000000000006</v>
      </c>
    </row>
    <row r="70" spans="7:55">
      <c r="G70" t="s">
        <v>112</v>
      </c>
      <c r="H70" s="115">
        <v>82.84</v>
      </c>
      <c r="I70" s="88">
        <v>16.899999999999999</v>
      </c>
      <c r="J70" s="88">
        <v>2.52</v>
      </c>
      <c r="K70" s="88">
        <v>0</v>
      </c>
      <c r="L70" s="88">
        <v>13.64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10</v>
      </c>
      <c r="Y70">
        <v>7.67</v>
      </c>
      <c r="Z70">
        <v>50</v>
      </c>
      <c r="AA70">
        <v>38.5</v>
      </c>
      <c r="AB70">
        <v>20</v>
      </c>
      <c r="AC70">
        <v>1.18</v>
      </c>
      <c r="AD70">
        <v>60</v>
      </c>
      <c r="AE70">
        <v>0.52</v>
      </c>
      <c r="AF70">
        <v>40</v>
      </c>
      <c r="AG70">
        <v>0.32</v>
      </c>
      <c r="AH70">
        <v>0.4</v>
      </c>
      <c r="AI70">
        <v>16.5</v>
      </c>
      <c r="AJ70">
        <v>0.45</v>
      </c>
      <c r="AK70">
        <v>0</v>
      </c>
      <c r="AL70">
        <v>0</v>
      </c>
      <c r="AM70">
        <v>0.32</v>
      </c>
      <c r="AN70">
        <v>0.5</v>
      </c>
      <c r="AO70">
        <v>17.18</v>
      </c>
      <c r="AP70">
        <v>0.2</v>
      </c>
      <c r="AQ70">
        <v>0.3</v>
      </c>
      <c r="AR70">
        <v>0</v>
      </c>
      <c r="AS70">
        <v>0.36</v>
      </c>
      <c r="AT70">
        <v>4.79</v>
      </c>
      <c r="AU70">
        <v>6.71</v>
      </c>
      <c r="AV70">
        <v>16.77</v>
      </c>
      <c r="AW70">
        <v>0</v>
      </c>
      <c r="AX70">
        <v>222.02</v>
      </c>
      <c r="AY70">
        <v>0</v>
      </c>
      <c r="AZ70">
        <v>51.25</v>
      </c>
      <c r="BA70">
        <v>2.2000000000000002</v>
      </c>
      <c r="BB70">
        <v>18.21</v>
      </c>
      <c r="BC70">
        <v>79.290000000000006</v>
      </c>
    </row>
    <row r="71" spans="7:55">
      <c r="G71" t="s">
        <v>113</v>
      </c>
      <c r="H71" s="115">
        <v>65.34</v>
      </c>
      <c r="I71" s="88">
        <v>9.4</v>
      </c>
      <c r="J71" s="88">
        <v>2.52</v>
      </c>
      <c r="K71" s="88">
        <v>0</v>
      </c>
      <c r="L71" s="88">
        <v>13.25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10</v>
      </c>
      <c r="Y71">
        <v>7.67</v>
      </c>
      <c r="Z71">
        <v>50</v>
      </c>
      <c r="AA71">
        <v>21</v>
      </c>
      <c r="AB71">
        <v>20</v>
      </c>
      <c r="AC71">
        <v>0.79</v>
      </c>
      <c r="AD71">
        <v>60</v>
      </c>
      <c r="AE71">
        <v>0.52</v>
      </c>
      <c r="AF71">
        <v>40</v>
      </c>
      <c r="AG71">
        <v>0.32</v>
      </c>
      <c r="AH71">
        <v>0.4</v>
      </c>
      <c r="AI71">
        <v>9</v>
      </c>
      <c r="AJ71">
        <v>0.45</v>
      </c>
      <c r="AK71">
        <v>0</v>
      </c>
      <c r="AL71">
        <v>0</v>
      </c>
      <c r="AM71">
        <v>0.32</v>
      </c>
      <c r="AN71">
        <v>0.5</v>
      </c>
      <c r="AO71">
        <v>17.18</v>
      </c>
      <c r="AP71">
        <v>0.2</v>
      </c>
      <c r="AQ71">
        <v>0.3</v>
      </c>
      <c r="AR71">
        <v>0</v>
      </c>
      <c r="AS71">
        <v>0.36</v>
      </c>
      <c r="AT71">
        <v>4.79</v>
      </c>
      <c r="AU71">
        <v>6.71</v>
      </c>
      <c r="AV71">
        <v>16.77</v>
      </c>
      <c r="AW71">
        <v>0</v>
      </c>
      <c r="AX71">
        <v>222.02</v>
      </c>
      <c r="AY71">
        <v>0</v>
      </c>
      <c r="AZ71">
        <v>51.25</v>
      </c>
      <c r="BA71">
        <v>2.2000000000000002</v>
      </c>
      <c r="BB71">
        <v>18.21</v>
      </c>
      <c r="BC71">
        <v>79.290000000000006</v>
      </c>
    </row>
    <row r="72" spans="7:55">
      <c r="G72" t="s">
        <v>114</v>
      </c>
      <c r="H72" s="115">
        <v>111.99999999999997</v>
      </c>
      <c r="I72" s="88">
        <v>6.4</v>
      </c>
      <c r="J72" s="88">
        <v>2.52</v>
      </c>
      <c r="K72" s="88">
        <v>0</v>
      </c>
      <c r="L72" s="88">
        <v>12.940000000000001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10</v>
      </c>
      <c r="Y72">
        <v>7.67</v>
      </c>
      <c r="Z72">
        <v>50</v>
      </c>
      <c r="AA72">
        <v>14</v>
      </c>
      <c r="AB72">
        <v>20</v>
      </c>
      <c r="AC72">
        <v>0.48</v>
      </c>
      <c r="AD72">
        <v>60</v>
      </c>
      <c r="AE72">
        <v>0.52</v>
      </c>
      <c r="AF72">
        <v>40</v>
      </c>
      <c r="AG72">
        <v>0.32</v>
      </c>
      <c r="AH72">
        <v>0.4</v>
      </c>
      <c r="AI72">
        <v>6</v>
      </c>
      <c r="AJ72">
        <v>0.45</v>
      </c>
      <c r="AK72">
        <v>53.66</v>
      </c>
      <c r="AL72">
        <v>0</v>
      </c>
      <c r="AM72">
        <v>0.32</v>
      </c>
      <c r="AN72">
        <v>0.5</v>
      </c>
      <c r="AO72">
        <v>17.18</v>
      </c>
      <c r="AP72">
        <v>0.2</v>
      </c>
      <c r="AQ72">
        <v>0.3</v>
      </c>
      <c r="AR72">
        <v>0</v>
      </c>
      <c r="AS72">
        <v>0.36</v>
      </c>
      <c r="AT72">
        <v>4.79</v>
      </c>
      <c r="AU72">
        <v>6.71</v>
      </c>
      <c r="AV72">
        <v>16.77</v>
      </c>
      <c r="AW72">
        <v>0</v>
      </c>
      <c r="AX72">
        <v>222.02</v>
      </c>
      <c r="AY72">
        <v>0</v>
      </c>
      <c r="AZ72">
        <v>51.25</v>
      </c>
      <c r="BA72">
        <v>2.2000000000000002</v>
      </c>
      <c r="BB72">
        <v>18.21</v>
      </c>
      <c r="BC72">
        <v>79.290000000000006</v>
      </c>
    </row>
    <row r="73" spans="7:55">
      <c r="G73" t="s">
        <v>115</v>
      </c>
      <c r="H73" s="115">
        <v>126.07999999999998</v>
      </c>
      <c r="I73" s="88">
        <v>3.4</v>
      </c>
      <c r="J73" s="88">
        <v>2.52</v>
      </c>
      <c r="K73" s="88">
        <v>0</v>
      </c>
      <c r="L73" s="88">
        <v>12.65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10</v>
      </c>
      <c r="Y73">
        <v>7.67</v>
      </c>
      <c r="Z73">
        <v>50</v>
      </c>
      <c r="AA73">
        <v>7</v>
      </c>
      <c r="AB73">
        <v>20</v>
      </c>
      <c r="AC73">
        <v>0.19</v>
      </c>
      <c r="AD73">
        <v>60</v>
      </c>
      <c r="AE73">
        <v>0.52</v>
      </c>
      <c r="AF73">
        <v>40</v>
      </c>
      <c r="AG73">
        <v>0.32</v>
      </c>
      <c r="AH73">
        <v>0.4</v>
      </c>
      <c r="AI73">
        <v>3</v>
      </c>
      <c r="AJ73">
        <v>0.45</v>
      </c>
      <c r="AK73">
        <v>74.739999999999995</v>
      </c>
      <c r="AL73">
        <v>0</v>
      </c>
      <c r="AM73">
        <v>0.32</v>
      </c>
      <c r="AN73">
        <v>0.5</v>
      </c>
      <c r="AO73">
        <v>17.18</v>
      </c>
      <c r="AP73">
        <v>0.2</v>
      </c>
      <c r="AQ73">
        <v>0.3</v>
      </c>
      <c r="AR73">
        <v>0</v>
      </c>
      <c r="AS73">
        <v>0.36</v>
      </c>
      <c r="AT73">
        <v>4.79</v>
      </c>
      <c r="AU73">
        <v>6.71</v>
      </c>
      <c r="AV73">
        <v>16.77</v>
      </c>
      <c r="AW73">
        <v>0</v>
      </c>
      <c r="AX73">
        <v>222.02</v>
      </c>
      <c r="AY73">
        <v>0</v>
      </c>
      <c r="AZ73">
        <v>51.25</v>
      </c>
      <c r="BA73">
        <v>2.2000000000000002</v>
      </c>
      <c r="BB73">
        <v>18.21</v>
      </c>
      <c r="BC73">
        <v>79.290000000000006</v>
      </c>
    </row>
    <row r="74" spans="7:55">
      <c r="G74" t="s">
        <v>116</v>
      </c>
      <c r="H74" s="115">
        <v>120.47999999999999</v>
      </c>
      <c r="I74" s="88">
        <v>1</v>
      </c>
      <c r="J74" s="88">
        <v>2.52</v>
      </c>
      <c r="K74" s="88">
        <v>0</v>
      </c>
      <c r="L74" s="88">
        <v>12.46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10</v>
      </c>
      <c r="Y74">
        <v>7.67</v>
      </c>
      <c r="Z74">
        <v>50</v>
      </c>
      <c r="AA74">
        <v>1.4</v>
      </c>
      <c r="AB74">
        <v>20</v>
      </c>
      <c r="AC74">
        <v>0</v>
      </c>
      <c r="AD74">
        <v>60</v>
      </c>
      <c r="AE74">
        <v>0.52</v>
      </c>
      <c r="AF74">
        <v>40</v>
      </c>
      <c r="AG74">
        <v>0.32</v>
      </c>
      <c r="AH74">
        <v>0.4</v>
      </c>
      <c r="AI74">
        <v>0.6</v>
      </c>
      <c r="AJ74">
        <v>0.45</v>
      </c>
      <c r="AK74">
        <v>74.739999999999995</v>
      </c>
      <c r="AL74">
        <v>0</v>
      </c>
      <c r="AM74">
        <v>0.32</v>
      </c>
      <c r="AN74">
        <v>0.5</v>
      </c>
      <c r="AO74">
        <v>17.18</v>
      </c>
      <c r="AP74">
        <v>0.2</v>
      </c>
      <c r="AQ74">
        <v>0.3</v>
      </c>
      <c r="AR74">
        <v>0</v>
      </c>
      <c r="AS74">
        <v>0.36</v>
      </c>
      <c r="AT74">
        <v>4.79</v>
      </c>
      <c r="AU74">
        <v>6.71</v>
      </c>
      <c r="AV74">
        <v>16.77</v>
      </c>
      <c r="AW74">
        <v>0</v>
      </c>
      <c r="AX74">
        <v>222.02</v>
      </c>
      <c r="AY74">
        <v>0</v>
      </c>
      <c r="AZ74">
        <v>51.25</v>
      </c>
      <c r="BA74">
        <v>2.2000000000000002</v>
      </c>
      <c r="BB74">
        <v>18.21</v>
      </c>
      <c r="BC74">
        <v>79.290000000000006</v>
      </c>
    </row>
    <row r="75" spans="7:55">
      <c r="G75" t="s">
        <v>117</v>
      </c>
      <c r="H75" s="115">
        <v>119.07999999999998</v>
      </c>
      <c r="I75" s="88">
        <v>0.4</v>
      </c>
      <c r="J75" s="88">
        <v>2.52</v>
      </c>
      <c r="K75" s="88">
        <v>0</v>
      </c>
      <c r="L75" s="88">
        <v>12.46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10</v>
      </c>
      <c r="Y75">
        <v>7.67</v>
      </c>
      <c r="Z75">
        <v>50</v>
      </c>
      <c r="AA75">
        <v>0</v>
      </c>
      <c r="AB75">
        <v>20</v>
      </c>
      <c r="AC75">
        <v>0</v>
      </c>
      <c r="AD75">
        <v>60</v>
      </c>
      <c r="AE75">
        <v>0.52</v>
      </c>
      <c r="AF75">
        <v>40</v>
      </c>
      <c r="AG75">
        <v>0.32</v>
      </c>
      <c r="AH75">
        <v>0.4</v>
      </c>
      <c r="AI75">
        <v>0</v>
      </c>
      <c r="AJ75">
        <v>0.45</v>
      </c>
      <c r="AK75">
        <v>74.739999999999995</v>
      </c>
      <c r="AL75">
        <v>53.34</v>
      </c>
      <c r="AM75">
        <v>0.32</v>
      </c>
      <c r="AN75">
        <v>0.5</v>
      </c>
      <c r="AO75">
        <v>17.18</v>
      </c>
      <c r="AP75">
        <v>0.2</v>
      </c>
      <c r="AQ75">
        <v>0.3</v>
      </c>
      <c r="AR75">
        <v>0</v>
      </c>
      <c r="AS75">
        <v>0.36</v>
      </c>
      <c r="AT75">
        <v>4.79</v>
      </c>
      <c r="AU75">
        <v>6.71</v>
      </c>
      <c r="AV75">
        <v>16.77</v>
      </c>
      <c r="AW75">
        <v>0</v>
      </c>
      <c r="AX75">
        <v>0</v>
      </c>
      <c r="AY75">
        <v>0</v>
      </c>
      <c r="AZ75">
        <v>51.25</v>
      </c>
      <c r="BA75">
        <v>2.2000000000000002</v>
      </c>
      <c r="BB75">
        <v>18.21</v>
      </c>
      <c r="BC75">
        <v>0</v>
      </c>
    </row>
    <row r="76" spans="7:55">
      <c r="G76" t="s">
        <v>118</v>
      </c>
      <c r="H76" s="115">
        <v>119.07999999999998</v>
      </c>
      <c r="I76" s="88">
        <v>0.4</v>
      </c>
      <c r="J76" s="88">
        <v>2.52</v>
      </c>
      <c r="K76" s="88">
        <v>0</v>
      </c>
      <c r="L76" s="88">
        <v>12.46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10</v>
      </c>
      <c r="Y76">
        <v>7.67</v>
      </c>
      <c r="Z76">
        <v>50</v>
      </c>
      <c r="AA76">
        <v>0</v>
      </c>
      <c r="AB76">
        <v>20</v>
      </c>
      <c r="AC76">
        <v>0</v>
      </c>
      <c r="AD76">
        <v>60</v>
      </c>
      <c r="AE76">
        <v>0.52</v>
      </c>
      <c r="AF76">
        <v>40</v>
      </c>
      <c r="AG76">
        <v>0.32</v>
      </c>
      <c r="AH76">
        <v>0.4</v>
      </c>
      <c r="AI76">
        <v>0</v>
      </c>
      <c r="AJ76">
        <v>0.45</v>
      </c>
      <c r="AK76">
        <v>74.739999999999995</v>
      </c>
      <c r="AL76">
        <v>53.34</v>
      </c>
      <c r="AM76">
        <v>0.32</v>
      </c>
      <c r="AN76">
        <v>0.5</v>
      </c>
      <c r="AO76">
        <v>17.18</v>
      </c>
      <c r="AP76">
        <v>0.2</v>
      </c>
      <c r="AQ76">
        <v>0.3</v>
      </c>
      <c r="AR76">
        <v>0</v>
      </c>
      <c r="AS76">
        <v>0.36</v>
      </c>
      <c r="AT76">
        <v>4.79</v>
      </c>
      <c r="AU76">
        <v>6.71</v>
      </c>
      <c r="AV76">
        <v>16.77</v>
      </c>
      <c r="AW76">
        <v>0</v>
      </c>
      <c r="AX76">
        <v>0</v>
      </c>
      <c r="AY76">
        <v>0</v>
      </c>
      <c r="AZ76">
        <v>51.25</v>
      </c>
      <c r="BA76">
        <v>2.2000000000000002</v>
      </c>
      <c r="BB76">
        <v>18.21</v>
      </c>
      <c r="BC76">
        <v>0</v>
      </c>
    </row>
    <row r="77" spans="7:55">
      <c r="G77" t="s">
        <v>119</v>
      </c>
      <c r="H77" s="115">
        <v>119.07999999999998</v>
      </c>
      <c r="I77" s="88">
        <v>0.4</v>
      </c>
      <c r="J77" s="88">
        <v>2.52</v>
      </c>
      <c r="K77" s="88">
        <v>0</v>
      </c>
      <c r="L77" s="88">
        <v>12.46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10</v>
      </c>
      <c r="Y77">
        <v>7.67</v>
      </c>
      <c r="Z77">
        <v>50</v>
      </c>
      <c r="AA77">
        <v>0</v>
      </c>
      <c r="AB77">
        <v>20</v>
      </c>
      <c r="AC77">
        <v>0</v>
      </c>
      <c r="AD77">
        <v>60</v>
      </c>
      <c r="AE77">
        <v>0.52</v>
      </c>
      <c r="AF77">
        <v>40</v>
      </c>
      <c r="AG77">
        <v>0.32</v>
      </c>
      <c r="AH77">
        <v>0.4</v>
      </c>
      <c r="AI77">
        <v>0</v>
      </c>
      <c r="AJ77">
        <v>0.45</v>
      </c>
      <c r="AK77">
        <v>74.739999999999995</v>
      </c>
      <c r="AL77">
        <v>53.34</v>
      </c>
      <c r="AM77">
        <v>0.32</v>
      </c>
      <c r="AN77">
        <v>0.5</v>
      </c>
      <c r="AO77">
        <v>17.18</v>
      </c>
      <c r="AP77">
        <v>0.2</v>
      </c>
      <c r="AQ77">
        <v>0.3</v>
      </c>
      <c r="AR77">
        <v>0</v>
      </c>
      <c r="AS77">
        <v>0.36</v>
      </c>
      <c r="AT77">
        <v>4.79</v>
      </c>
      <c r="AU77">
        <v>6.71</v>
      </c>
      <c r="AV77">
        <v>16.77</v>
      </c>
      <c r="AW77">
        <v>0</v>
      </c>
      <c r="AX77">
        <v>0</v>
      </c>
      <c r="AY77">
        <v>0</v>
      </c>
      <c r="AZ77">
        <v>51.25</v>
      </c>
      <c r="BA77">
        <v>2.2000000000000002</v>
      </c>
      <c r="BB77">
        <v>18.21</v>
      </c>
      <c r="BC77">
        <v>0</v>
      </c>
    </row>
    <row r="78" spans="7:55">
      <c r="G78" t="s">
        <v>120</v>
      </c>
      <c r="H78" s="115">
        <v>119.07999999999998</v>
      </c>
      <c r="I78" s="88">
        <v>0.4</v>
      </c>
      <c r="J78" s="88">
        <v>2.52</v>
      </c>
      <c r="K78" s="88">
        <v>0</v>
      </c>
      <c r="L78" s="88">
        <v>12.46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10</v>
      </c>
      <c r="Y78">
        <v>7.67</v>
      </c>
      <c r="Z78">
        <v>50</v>
      </c>
      <c r="AA78">
        <v>0</v>
      </c>
      <c r="AB78">
        <v>20</v>
      </c>
      <c r="AC78">
        <v>0</v>
      </c>
      <c r="AD78">
        <v>60</v>
      </c>
      <c r="AE78">
        <v>0.52</v>
      </c>
      <c r="AF78">
        <v>40</v>
      </c>
      <c r="AG78">
        <v>0.32</v>
      </c>
      <c r="AH78">
        <v>0.4</v>
      </c>
      <c r="AI78">
        <v>0</v>
      </c>
      <c r="AJ78">
        <v>0.45</v>
      </c>
      <c r="AK78">
        <v>74.739999999999995</v>
      </c>
      <c r="AL78">
        <v>53.34</v>
      </c>
      <c r="AM78">
        <v>0.32</v>
      </c>
      <c r="AN78">
        <v>0.5</v>
      </c>
      <c r="AO78">
        <v>17.18</v>
      </c>
      <c r="AP78">
        <v>0.2</v>
      </c>
      <c r="AQ78">
        <v>0.3</v>
      </c>
      <c r="AR78">
        <v>0</v>
      </c>
      <c r="AS78">
        <v>0.36</v>
      </c>
      <c r="AT78">
        <v>4.79</v>
      </c>
      <c r="AU78">
        <v>6.71</v>
      </c>
      <c r="AV78">
        <v>16.77</v>
      </c>
      <c r="AW78">
        <v>0</v>
      </c>
      <c r="AX78">
        <v>0</v>
      </c>
      <c r="AY78">
        <v>0</v>
      </c>
      <c r="AZ78">
        <v>51.25</v>
      </c>
      <c r="BA78">
        <v>2.2000000000000002</v>
      </c>
      <c r="BB78">
        <v>18.21</v>
      </c>
      <c r="BC78">
        <v>0</v>
      </c>
    </row>
    <row r="79" spans="7:55">
      <c r="G79" t="s">
        <v>121</v>
      </c>
      <c r="H79" s="115">
        <v>119.32</v>
      </c>
      <c r="I79" s="88">
        <v>0.43</v>
      </c>
      <c r="J79" s="88">
        <v>2.54</v>
      </c>
      <c r="K79" s="88">
        <v>0</v>
      </c>
      <c r="L79" s="88">
        <v>12.46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10</v>
      </c>
      <c r="Y79">
        <v>7.67</v>
      </c>
      <c r="Z79">
        <v>50</v>
      </c>
      <c r="AA79">
        <v>0</v>
      </c>
      <c r="AB79">
        <v>20</v>
      </c>
      <c r="AC79">
        <v>0</v>
      </c>
      <c r="AD79">
        <v>60</v>
      </c>
      <c r="AE79">
        <v>0.56999999999999995</v>
      </c>
      <c r="AF79">
        <v>40</v>
      </c>
      <c r="AG79">
        <v>0.34</v>
      </c>
      <c r="AH79">
        <v>0.43</v>
      </c>
      <c r="AI79">
        <v>0</v>
      </c>
      <c r="AJ79">
        <v>0.49</v>
      </c>
      <c r="AK79">
        <v>74.739999999999995</v>
      </c>
      <c r="AL79">
        <v>53.34</v>
      </c>
      <c r="AM79">
        <v>0.34</v>
      </c>
      <c r="AN79">
        <v>0.55000000000000004</v>
      </c>
      <c r="AO79">
        <v>17.18</v>
      </c>
      <c r="AP79">
        <v>0.22</v>
      </c>
      <c r="AQ79">
        <v>0.33</v>
      </c>
      <c r="AR79">
        <v>0</v>
      </c>
      <c r="AS79">
        <v>0.39</v>
      </c>
      <c r="AT79">
        <v>4.79</v>
      </c>
      <c r="AU79">
        <v>6.71</v>
      </c>
      <c r="AV79">
        <v>16.77</v>
      </c>
      <c r="AW79">
        <v>0</v>
      </c>
      <c r="AX79">
        <v>0</v>
      </c>
      <c r="AY79">
        <v>0</v>
      </c>
      <c r="AZ79">
        <v>51.25</v>
      </c>
      <c r="BA79">
        <v>2.2000000000000002</v>
      </c>
      <c r="BB79">
        <v>18.21</v>
      </c>
      <c r="BC79">
        <v>0</v>
      </c>
    </row>
    <row r="80" spans="7:55">
      <c r="G80" t="s">
        <v>122</v>
      </c>
      <c r="H80" s="115">
        <v>119.32</v>
      </c>
      <c r="I80" s="88">
        <v>0.43</v>
      </c>
      <c r="J80" s="88">
        <v>2.54</v>
      </c>
      <c r="K80" s="88">
        <v>0</v>
      </c>
      <c r="L80" s="88">
        <v>12.46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10</v>
      </c>
      <c r="Y80">
        <v>7.67</v>
      </c>
      <c r="Z80">
        <v>50</v>
      </c>
      <c r="AA80">
        <v>0</v>
      </c>
      <c r="AB80">
        <v>20</v>
      </c>
      <c r="AC80">
        <v>0</v>
      </c>
      <c r="AD80">
        <v>60</v>
      </c>
      <c r="AE80">
        <v>0.56999999999999995</v>
      </c>
      <c r="AF80">
        <v>40</v>
      </c>
      <c r="AG80">
        <v>0.34</v>
      </c>
      <c r="AH80">
        <v>0.43</v>
      </c>
      <c r="AI80">
        <v>0</v>
      </c>
      <c r="AJ80">
        <v>0.49</v>
      </c>
      <c r="AK80">
        <v>74.739999999999995</v>
      </c>
      <c r="AL80">
        <v>53.34</v>
      </c>
      <c r="AM80">
        <v>0.34</v>
      </c>
      <c r="AN80">
        <v>0.55000000000000004</v>
      </c>
      <c r="AO80">
        <v>17.18</v>
      </c>
      <c r="AP80">
        <v>0.22</v>
      </c>
      <c r="AQ80">
        <v>0.33</v>
      </c>
      <c r="AR80">
        <v>0</v>
      </c>
      <c r="AS80">
        <v>0.39</v>
      </c>
      <c r="AT80">
        <v>4.79</v>
      </c>
      <c r="AU80">
        <v>6.71</v>
      </c>
      <c r="AV80">
        <v>16.77</v>
      </c>
      <c r="AW80">
        <v>0</v>
      </c>
      <c r="AX80">
        <v>0</v>
      </c>
      <c r="AY80">
        <v>0</v>
      </c>
      <c r="AZ80">
        <v>51.25</v>
      </c>
      <c r="BA80">
        <v>2.2000000000000002</v>
      </c>
      <c r="BB80">
        <v>18.21</v>
      </c>
      <c r="BC80">
        <v>0</v>
      </c>
    </row>
    <row r="81" spans="7:55">
      <c r="G81" t="s">
        <v>123</v>
      </c>
      <c r="H81" s="115">
        <v>98.239999999999981</v>
      </c>
      <c r="I81" s="88">
        <v>0.43</v>
      </c>
      <c r="J81" s="88">
        <v>2.54</v>
      </c>
      <c r="K81" s="88">
        <v>0</v>
      </c>
      <c r="L81" s="88">
        <v>12.46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10</v>
      </c>
      <c r="Y81">
        <v>7.67</v>
      </c>
      <c r="Z81">
        <v>50</v>
      </c>
      <c r="AA81">
        <v>0</v>
      </c>
      <c r="AB81">
        <v>20</v>
      </c>
      <c r="AC81">
        <v>0</v>
      </c>
      <c r="AD81">
        <v>60</v>
      </c>
      <c r="AE81">
        <v>0.56999999999999995</v>
      </c>
      <c r="AF81">
        <v>40</v>
      </c>
      <c r="AG81">
        <v>0.34</v>
      </c>
      <c r="AH81">
        <v>0.43</v>
      </c>
      <c r="AI81">
        <v>0</v>
      </c>
      <c r="AJ81">
        <v>0.49</v>
      </c>
      <c r="AK81">
        <v>53.66</v>
      </c>
      <c r="AL81">
        <v>53.34</v>
      </c>
      <c r="AM81">
        <v>0.34</v>
      </c>
      <c r="AN81">
        <v>0.55000000000000004</v>
      </c>
      <c r="AO81">
        <v>17.18</v>
      </c>
      <c r="AP81">
        <v>0.22</v>
      </c>
      <c r="AQ81">
        <v>0.33</v>
      </c>
      <c r="AR81">
        <v>0</v>
      </c>
      <c r="AS81">
        <v>0.39</v>
      </c>
      <c r="AT81">
        <v>4.79</v>
      </c>
      <c r="AU81">
        <v>6.71</v>
      </c>
      <c r="AV81">
        <v>16.77</v>
      </c>
      <c r="AW81">
        <v>0</v>
      </c>
      <c r="AX81">
        <v>0</v>
      </c>
      <c r="AY81">
        <v>0</v>
      </c>
      <c r="AZ81">
        <v>51.25</v>
      </c>
      <c r="BA81">
        <v>2.2000000000000002</v>
      </c>
      <c r="BB81">
        <v>18.21</v>
      </c>
      <c r="BC81">
        <v>0</v>
      </c>
    </row>
    <row r="82" spans="7:55">
      <c r="G82" t="s">
        <v>124</v>
      </c>
      <c r="H82" s="115">
        <v>44.58</v>
      </c>
      <c r="I82" s="88">
        <v>0.43</v>
      </c>
      <c r="J82" s="88">
        <v>2.54</v>
      </c>
      <c r="K82" s="88">
        <v>0</v>
      </c>
      <c r="L82" s="88">
        <v>12.46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10</v>
      </c>
      <c r="Y82">
        <v>7.67</v>
      </c>
      <c r="Z82">
        <v>50</v>
      </c>
      <c r="AA82">
        <v>0</v>
      </c>
      <c r="AB82">
        <v>20</v>
      </c>
      <c r="AC82">
        <v>0</v>
      </c>
      <c r="AD82">
        <v>60</v>
      </c>
      <c r="AE82">
        <v>0.56999999999999995</v>
      </c>
      <c r="AF82">
        <v>40</v>
      </c>
      <c r="AG82">
        <v>0.34</v>
      </c>
      <c r="AH82">
        <v>0.43</v>
      </c>
      <c r="AI82">
        <v>0</v>
      </c>
      <c r="AJ82">
        <v>0.49</v>
      </c>
      <c r="AK82">
        <v>0</v>
      </c>
      <c r="AL82">
        <v>53.34</v>
      </c>
      <c r="AM82">
        <v>0.34</v>
      </c>
      <c r="AN82">
        <v>0.55000000000000004</v>
      </c>
      <c r="AO82">
        <v>17.18</v>
      </c>
      <c r="AP82">
        <v>0.22</v>
      </c>
      <c r="AQ82">
        <v>0.33</v>
      </c>
      <c r="AR82">
        <v>0</v>
      </c>
      <c r="AS82">
        <v>0.39</v>
      </c>
      <c r="AT82">
        <v>4.79</v>
      </c>
      <c r="AU82">
        <v>6.71</v>
      </c>
      <c r="AV82">
        <v>16.77</v>
      </c>
      <c r="AW82">
        <v>0</v>
      </c>
      <c r="AX82">
        <v>0</v>
      </c>
      <c r="AY82">
        <v>0</v>
      </c>
      <c r="AZ82">
        <v>51.25</v>
      </c>
      <c r="BA82">
        <v>2.2000000000000002</v>
      </c>
      <c r="BB82">
        <v>18.21</v>
      </c>
      <c r="BC82">
        <v>0</v>
      </c>
    </row>
    <row r="83" spans="7:55">
      <c r="G83" t="s">
        <v>125</v>
      </c>
      <c r="H83" s="115">
        <v>44.57</v>
      </c>
      <c r="I83" s="88">
        <v>0.43</v>
      </c>
      <c r="J83" s="88">
        <v>2.54</v>
      </c>
      <c r="K83" s="88">
        <v>0</v>
      </c>
      <c r="L83" s="88">
        <v>12.46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10</v>
      </c>
      <c r="Y83">
        <v>7.67</v>
      </c>
      <c r="Z83">
        <v>50</v>
      </c>
      <c r="AA83">
        <v>0</v>
      </c>
      <c r="AB83">
        <v>20</v>
      </c>
      <c r="AC83">
        <v>0</v>
      </c>
      <c r="AD83">
        <v>60</v>
      </c>
      <c r="AE83">
        <v>0.61</v>
      </c>
      <c r="AF83">
        <v>40</v>
      </c>
      <c r="AG83">
        <v>0.28000000000000003</v>
      </c>
      <c r="AH83">
        <v>0.43</v>
      </c>
      <c r="AI83">
        <v>0</v>
      </c>
      <c r="AJ83">
        <v>0.42</v>
      </c>
      <c r="AK83">
        <v>0</v>
      </c>
      <c r="AL83">
        <v>53.34</v>
      </c>
      <c r="AM83">
        <v>0.34</v>
      </c>
      <c r="AN83">
        <v>0.59</v>
      </c>
      <c r="AO83">
        <v>17.18</v>
      </c>
      <c r="AP83">
        <v>0.24</v>
      </c>
      <c r="AQ83">
        <v>0.35</v>
      </c>
      <c r="AR83">
        <v>0</v>
      </c>
      <c r="AS83">
        <v>0.39</v>
      </c>
      <c r="AT83">
        <v>4.79</v>
      </c>
      <c r="AU83">
        <v>6.71</v>
      </c>
      <c r="AV83">
        <v>16.77</v>
      </c>
      <c r="AW83">
        <v>0</v>
      </c>
      <c r="AX83">
        <v>0</v>
      </c>
      <c r="AY83">
        <v>0</v>
      </c>
      <c r="AZ83">
        <v>51.25</v>
      </c>
      <c r="BA83">
        <v>2.2000000000000002</v>
      </c>
      <c r="BB83">
        <v>18.21</v>
      </c>
      <c r="BC83">
        <v>0</v>
      </c>
    </row>
    <row r="84" spans="7:55">
      <c r="G84" t="s">
        <v>126</v>
      </c>
      <c r="H84" s="115">
        <v>44.57</v>
      </c>
      <c r="I84" s="88">
        <v>0.43</v>
      </c>
      <c r="J84" s="88">
        <v>2.54</v>
      </c>
      <c r="K84" s="88">
        <v>0</v>
      </c>
      <c r="L84" s="88">
        <v>12.46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10</v>
      </c>
      <c r="Y84">
        <v>7.67</v>
      </c>
      <c r="Z84">
        <v>50</v>
      </c>
      <c r="AA84">
        <v>0</v>
      </c>
      <c r="AB84">
        <v>20</v>
      </c>
      <c r="AC84">
        <v>0</v>
      </c>
      <c r="AD84">
        <v>60</v>
      </c>
      <c r="AE84">
        <v>0.61</v>
      </c>
      <c r="AF84">
        <v>40</v>
      </c>
      <c r="AG84">
        <v>0.28000000000000003</v>
      </c>
      <c r="AH84">
        <v>0.43</v>
      </c>
      <c r="AI84">
        <v>0</v>
      </c>
      <c r="AJ84">
        <v>0.42</v>
      </c>
      <c r="AK84">
        <v>0</v>
      </c>
      <c r="AL84">
        <v>53.34</v>
      </c>
      <c r="AM84">
        <v>0.34</v>
      </c>
      <c r="AN84">
        <v>0.59</v>
      </c>
      <c r="AO84">
        <v>17.18</v>
      </c>
      <c r="AP84">
        <v>0.24</v>
      </c>
      <c r="AQ84">
        <v>0.35</v>
      </c>
      <c r="AR84">
        <v>0</v>
      </c>
      <c r="AS84">
        <v>0.39</v>
      </c>
      <c r="AT84">
        <v>4.79</v>
      </c>
      <c r="AU84">
        <v>6.71</v>
      </c>
      <c r="AV84">
        <v>16.77</v>
      </c>
      <c r="AW84">
        <v>0</v>
      </c>
      <c r="AX84">
        <v>0</v>
      </c>
      <c r="AY84">
        <v>0</v>
      </c>
      <c r="AZ84">
        <v>51.25</v>
      </c>
      <c r="BA84">
        <v>2.2000000000000002</v>
      </c>
      <c r="BB84">
        <v>18.21</v>
      </c>
      <c r="BC84">
        <v>0</v>
      </c>
    </row>
    <row r="85" spans="7:55">
      <c r="G85" t="s">
        <v>127</v>
      </c>
      <c r="H85" s="115">
        <v>44.57</v>
      </c>
      <c r="I85" s="88">
        <v>0.43</v>
      </c>
      <c r="J85" s="88">
        <v>2.54</v>
      </c>
      <c r="K85" s="88">
        <v>0</v>
      </c>
      <c r="L85" s="88">
        <v>12.46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10</v>
      </c>
      <c r="Y85">
        <v>7.67</v>
      </c>
      <c r="Z85">
        <v>50</v>
      </c>
      <c r="AA85">
        <v>0</v>
      </c>
      <c r="AB85">
        <v>20</v>
      </c>
      <c r="AC85">
        <v>0</v>
      </c>
      <c r="AD85">
        <v>60</v>
      </c>
      <c r="AE85">
        <v>0.61</v>
      </c>
      <c r="AF85">
        <v>40</v>
      </c>
      <c r="AG85">
        <v>0.28000000000000003</v>
      </c>
      <c r="AH85">
        <v>0.43</v>
      </c>
      <c r="AI85">
        <v>0</v>
      </c>
      <c r="AJ85">
        <v>0.42</v>
      </c>
      <c r="AK85">
        <v>0</v>
      </c>
      <c r="AL85">
        <v>53.34</v>
      </c>
      <c r="AM85">
        <v>0.34</v>
      </c>
      <c r="AN85">
        <v>0.59</v>
      </c>
      <c r="AO85">
        <v>17.18</v>
      </c>
      <c r="AP85">
        <v>0.24</v>
      </c>
      <c r="AQ85">
        <v>0.35</v>
      </c>
      <c r="AR85">
        <v>0</v>
      </c>
      <c r="AS85">
        <v>0.39</v>
      </c>
      <c r="AT85">
        <v>4.79</v>
      </c>
      <c r="AU85">
        <v>6.71</v>
      </c>
      <c r="AV85">
        <v>16.77</v>
      </c>
      <c r="AW85">
        <v>0</v>
      </c>
      <c r="AX85">
        <v>0</v>
      </c>
      <c r="AY85">
        <v>0</v>
      </c>
      <c r="AZ85">
        <v>51.25</v>
      </c>
      <c r="BA85">
        <v>2.2000000000000002</v>
      </c>
      <c r="BB85">
        <v>18.21</v>
      </c>
      <c r="BC85">
        <v>0</v>
      </c>
    </row>
    <row r="86" spans="7:55">
      <c r="G86" t="s">
        <v>128</v>
      </c>
      <c r="H86" s="115">
        <v>44.57</v>
      </c>
      <c r="I86" s="88">
        <v>0.43</v>
      </c>
      <c r="J86" s="88">
        <v>2.54</v>
      </c>
      <c r="K86" s="88">
        <v>0</v>
      </c>
      <c r="L86" s="88">
        <v>12.46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10</v>
      </c>
      <c r="Y86">
        <v>7.67</v>
      </c>
      <c r="Z86">
        <v>50</v>
      </c>
      <c r="AA86">
        <v>0</v>
      </c>
      <c r="AB86">
        <v>20</v>
      </c>
      <c r="AC86">
        <v>0</v>
      </c>
      <c r="AD86">
        <v>60</v>
      </c>
      <c r="AE86">
        <v>0.61</v>
      </c>
      <c r="AF86">
        <v>40</v>
      </c>
      <c r="AG86">
        <v>0.28000000000000003</v>
      </c>
      <c r="AH86">
        <v>0.43</v>
      </c>
      <c r="AI86">
        <v>0</v>
      </c>
      <c r="AJ86">
        <v>0.42</v>
      </c>
      <c r="AK86">
        <v>0</v>
      </c>
      <c r="AL86">
        <v>53.34</v>
      </c>
      <c r="AM86">
        <v>0.34</v>
      </c>
      <c r="AN86">
        <v>0.59</v>
      </c>
      <c r="AO86">
        <v>17.18</v>
      </c>
      <c r="AP86">
        <v>0.24</v>
      </c>
      <c r="AQ86">
        <v>0.35</v>
      </c>
      <c r="AR86">
        <v>0</v>
      </c>
      <c r="AS86">
        <v>0.39</v>
      </c>
      <c r="AT86">
        <v>4.79</v>
      </c>
      <c r="AU86">
        <v>6.71</v>
      </c>
      <c r="AV86">
        <v>16.77</v>
      </c>
      <c r="AW86">
        <v>0</v>
      </c>
      <c r="AX86">
        <v>0</v>
      </c>
      <c r="AY86">
        <v>0</v>
      </c>
      <c r="AZ86">
        <v>51.25</v>
      </c>
      <c r="BA86">
        <v>2.2000000000000002</v>
      </c>
      <c r="BB86">
        <v>18.21</v>
      </c>
      <c r="BC86">
        <v>0</v>
      </c>
    </row>
    <row r="87" spans="7:55">
      <c r="G87" t="s">
        <v>129</v>
      </c>
      <c r="H87" s="115">
        <v>44.6</v>
      </c>
      <c r="I87" s="88">
        <v>0.35</v>
      </c>
      <c r="J87" s="88">
        <v>2.4899999999999998</v>
      </c>
      <c r="K87" s="88">
        <v>0</v>
      </c>
      <c r="L87" s="88">
        <v>12.46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10</v>
      </c>
      <c r="Y87">
        <v>7.67</v>
      </c>
      <c r="Z87">
        <v>50</v>
      </c>
      <c r="AA87">
        <v>0</v>
      </c>
      <c r="AB87">
        <v>20</v>
      </c>
      <c r="AC87">
        <v>0</v>
      </c>
      <c r="AD87">
        <v>60</v>
      </c>
      <c r="AE87">
        <v>0.61</v>
      </c>
      <c r="AF87">
        <v>40</v>
      </c>
      <c r="AG87">
        <v>0.28000000000000003</v>
      </c>
      <c r="AH87">
        <v>0.35</v>
      </c>
      <c r="AI87">
        <v>0</v>
      </c>
      <c r="AJ87">
        <v>0.42</v>
      </c>
      <c r="AK87">
        <v>0</v>
      </c>
      <c r="AL87">
        <v>53.34</v>
      </c>
      <c r="AM87">
        <v>0.38</v>
      </c>
      <c r="AN87">
        <v>0.59</v>
      </c>
      <c r="AO87">
        <v>17.18</v>
      </c>
      <c r="AP87">
        <v>0.24</v>
      </c>
      <c r="AQ87">
        <v>0.35</v>
      </c>
      <c r="AR87">
        <v>0</v>
      </c>
      <c r="AS87">
        <v>0.42</v>
      </c>
      <c r="AT87">
        <v>4.79</v>
      </c>
      <c r="AU87">
        <v>6.71</v>
      </c>
      <c r="AV87">
        <v>16.77</v>
      </c>
      <c r="AW87">
        <v>0</v>
      </c>
      <c r="AX87">
        <v>0</v>
      </c>
      <c r="AY87">
        <v>0</v>
      </c>
      <c r="AZ87">
        <v>51.25</v>
      </c>
      <c r="BA87">
        <v>2.11</v>
      </c>
      <c r="BB87">
        <v>18.21</v>
      </c>
      <c r="BC87">
        <v>0</v>
      </c>
    </row>
    <row r="88" spans="7:55">
      <c r="G88" t="s">
        <v>130</v>
      </c>
      <c r="H88" s="115">
        <v>44.6</v>
      </c>
      <c r="I88" s="88">
        <v>0.35</v>
      </c>
      <c r="J88" s="88">
        <v>2.4899999999999998</v>
      </c>
      <c r="K88" s="88">
        <v>0</v>
      </c>
      <c r="L88" s="88">
        <v>12.46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10</v>
      </c>
      <c r="Y88">
        <v>7.67</v>
      </c>
      <c r="Z88">
        <v>50</v>
      </c>
      <c r="AA88">
        <v>0</v>
      </c>
      <c r="AB88">
        <v>20</v>
      </c>
      <c r="AC88">
        <v>0</v>
      </c>
      <c r="AD88">
        <v>60</v>
      </c>
      <c r="AE88">
        <v>0.61</v>
      </c>
      <c r="AF88">
        <v>40</v>
      </c>
      <c r="AG88">
        <v>0.28000000000000003</v>
      </c>
      <c r="AH88">
        <v>0.35</v>
      </c>
      <c r="AI88">
        <v>0</v>
      </c>
      <c r="AJ88">
        <v>0.42</v>
      </c>
      <c r="AK88">
        <v>0</v>
      </c>
      <c r="AL88">
        <v>53.34</v>
      </c>
      <c r="AM88">
        <v>0.38</v>
      </c>
      <c r="AN88">
        <v>0.59</v>
      </c>
      <c r="AO88">
        <v>17.18</v>
      </c>
      <c r="AP88">
        <v>0.24</v>
      </c>
      <c r="AQ88">
        <v>0.35</v>
      </c>
      <c r="AR88">
        <v>0</v>
      </c>
      <c r="AS88">
        <v>0.42</v>
      </c>
      <c r="AT88">
        <v>4.79</v>
      </c>
      <c r="AU88">
        <v>6.71</v>
      </c>
      <c r="AV88">
        <v>16.77</v>
      </c>
      <c r="AW88">
        <v>0</v>
      </c>
      <c r="AX88">
        <v>0</v>
      </c>
      <c r="AY88">
        <v>0</v>
      </c>
      <c r="AZ88">
        <v>51.25</v>
      </c>
      <c r="BA88">
        <v>2.11</v>
      </c>
      <c r="BB88">
        <v>18.21</v>
      </c>
      <c r="BC88">
        <v>0</v>
      </c>
    </row>
    <row r="89" spans="7:55">
      <c r="G89" t="s">
        <v>131</v>
      </c>
      <c r="H89" s="115">
        <v>44.6</v>
      </c>
      <c r="I89" s="88">
        <v>0.35</v>
      </c>
      <c r="J89" s="88">
        <v>2.4899999999999998</v>
      </c>
      <c r="K89" s="88">
        <v>0</v>
      </c>
      <c r="L89" s="88">
        <v>12.46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10</v>
      </c>
      <c r="Y89">
        <v>7.67</v>
      </c>
      <c r="Z89">
        <v>50</v>
      </c>
      <c r="AA89">
        <v>0</v>
      </c>
      <c r="AB89">
        <v>20</v>
      </c>
      <c r="AC89">
        <v>0</v>
      </c>
      <c r="AD89">
        <v>60</v>
      </c>
      <c r="AE89">
        <v>0.61</v>
      </c>
      <c r="AF89">
        <v>40</v>
      </c>
      <c r="AG89">
        <v>0.28000000000000003</v>
      </c>
      <c r="AH89">
        <v>0.35</v>
      </c>
      <c r="AI89">
        <v>0</v>
      </c>
      <c r="AJ89">
        <v>0.42</v>
      </c>
      <c r="AK89">
        <v>0</v>
      </c>
      <c r="AL89">
        <v>53.34</v>
      </c>
      <c r="AM89">
        <v>0.38</v>
      </c>
      <c r="AN89">
        <v>0.59</v>
      </c>
      <c r="AO89">
        <v>17.18</v>
      </c>
      <c r="AP89">
        <v>0.24</v>
      </c>
      <c r="AQ89">
        <v>0.35</v>
      </c>
      <c r="AR89">
        <v>0</v>
      </c>
      <c r="AS89">
        <v>0.42</v>
      </c>
      <c r="AT89">
        <v>4.79</v>
      </c>
      <c r="AU89">
        <v>6.71</v>
      </c>
      <c r="AV89">
        <v>16.77</v>
      </c>
      <c r="AW89">
        <v>0</v>
      </c>
      <c r="AX89">
        <v>0</v>
      </c>
      <c r="AY89">
        <v>0</v>
      </c>
      <c r="AZ89">
        <v>51.25</v>
      </c>
      <c r="BA89">
        <v>2.11</v>
      </c>
      <c r="BB89">
        <v>18.21</v>
      </c>
      <c r="BC89">
        <v>0</v>
      </c>
    </row>
    <row r="90" spans="7:55">
      <c r="G90" t="s">
        <v>132</v>
      </c>
      <c r="H90" s="115">
        <v>44.6</v>
      </c>
      <c r="I90" s="88">
        <v>0.35</v>
      </c>
      <c r="J90" s="88">
        <v>2.4899999999999998</v>
      </c>
      <c r="K90" s="88">
        <v>0</v>
      </c>
      <c r="L90" s="88">
        <v>12.46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10</v>
      </c>
      <c r="Y90">
        <v>7.67</v>
      </c>
      <c r="Z90">
        <v>50</v>
      </c>
      <c r="AA90">
        <v>0</v>
      </c>
      <c r="AB90">
        <v>20</v>
      </c>
      <c r="AC90">
        <v>0</v>
      </c>
      <c r="AD90">
        <v>60</v>
      </c>
      <c r="AE90">
        <v>0.61</v>
      </c>
      <c r="AF90">
        <v>40</v>
      </c>
      <c r="AG90">
        <v>0.28000000000000003</v>
      </c>
      <c r="AH90">
        <v>0.35</v>
      </c>
      <c r="AI90">
        <v>0</v>
      </c>
      <c r="AJ90">
        <v>0.42</v>
      </c>
      <c r="AK90">
        <v>0</v>
      </c>
      <c r="AL90">
        <v>53.34</v>
      </c>
      <c r="AM90">
        <v>0.38</v>
      </c>
      <c r="AN90">
        <v>0.59</v>
      </c>
      <c r="AO90">
        <v>17.18</v>
      </c>
      <c r="AP90">
        <v>0.24</v>
      </c>
      <c r="AQ90">
        <v>0.35</v>
      </c>
      <c r="AR90">
        <v>0</v>
      </c>
      <c r="AS90">
        <v>0.42</v>
      </c>
      <c r="AT90">
        <v>4.79</v>
      </c>
      <c r="AU90">
        <v>6.71</v>
      </c>
      <c r="AV90">
        <v>16.77</v>
      </c>
      <c r="AW90">
        <v>0</v>
      </c>
      <c r="AX90">
        <v>0</v>
      </c>
      <c r="AY90">
        <v>0</v>
      </c>
      <c r="AZ90">
        <v>51.25</v>
      </c>
      <c r="BA90">
        <v>2.11</v>
      </c>
      <c r="BB90">
        <v>18.21</v>
      </c>
      <c r="BC90">
        <v>0</v>
      </c>
    </row>
    <row r="91" spans="7:55">
      <c r="G91" t="s">
        <v>133</v>
      </c>
      <c r="H91" s="115">
        <v>2.9099999999999997</v>
      </c>
      <c r="I91" s="88">
        <v>0.35</v>
      </c>
      <c r="J91" s="88">
        <v>2.4899999999999998</v>
      </c>
      <c r="K91" s="88">
        <v>0</v>
      </c>
      <c r="L91" s="88">
        <v>12.46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10</v>
      </c>
      <c r="Y91">
        <v>7.67</v>
      </c>
      <c r="Z91">
        <v>50</v>
      </c>
      <c r="AA91">
        <v>0</v>
      </c>
      <c r="AB91">
        <v>20</v>
      </c>
      <c r="AC91">
        <v>0</v>
      </c>
      <c r="AD91">
        <v>60</v>
      </c>
      <c r="AE91">
        <v>0.61</v>
      </c>
      <c r="AF91">
        <v>40</v>
      </c>
      <c r="AG91">
        <v>0.28000000000000003</v>
      </c>
      <c r="AH91">
        <v>0.35</v>
      </c>
      <c r="AI91">
        <v>0</v>
      </c>
      <c r="AJ91">
        <v>0.42</v>
      </c>
      <c r="AK91">
        <v>0</v>
      </c>
      <c r="AL91">
        <v>53.34</v>
      </c>
      <c r="AM91">
        <v>0.38</v>
      </c>
      <c r="AN91">
        <v>0.59</v>
      </c>
      <c r="AO91">
        <v>17.18</v>
      </c>
      <c r="AP91">
        <v>0.24</v>
      </c>
      <c r="AQ91">
        <v>0.35</v>
      </c>
      <c r="AR91">
        <v>0</v>
      </c>
      <c r="AS91">
        <v>0.42</v>
      </c>
      <c r="AT91">
        <v>4.79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51.25</v>
      </c>
      <c r="BA91">
        <v>2.11</v>
      </c>
      <c r="BB91">
        <v>0</v>
      </c>
      <c r="BC91">
        <v>0</v>
      </c>
    </row>
    <row r="92" spans="7:55">
      <c r="G92" t="s">
        <v>134</v>
      </c>
      <c r="H92" s="115">
        <v>2.9099999999999997</v>
      </c>
      <c r="I92" s="88">
        <v>0.35</v>
      </c>
      <c r="J92" s="88">
        <v>2.4899999999999998</v>
      </c>
      <c r="K92" s="88">
        <v>0</v>
      </c>
      <c r="L92" s="88">
        <v>12.46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10</v>
      </c>
      <c r="Y92">
        <v>7.67</v>
      </c>
      <c r="Z92">
        <v>50</v>
      </c>
      <c r="AA92">
        <v>0</v>
      </c>
      <c r="AB92">
        <v>20</v>
      </c>
      <c r="AC92">
        <v>0</v>
      </c>
      <c r="AD92">
        <v>60</v>
      </c>
      <c r="AE92">
        <v>0.61</v>
      </c>
      <c r="AF92">
        <v>40</v>
      </c>
      <c r="AG92">
        <v>0.28000000000000003</v>
      </c>
      <c r="AH92">
        <v>0.35</v>
      </c>
      <c r="AI92">
        <v>0</v>
      </c>
      <c r="AJ92">
        <v>0.42</v>
      </c>
      <c r="AK92">
        <v>0</v>
      </c>
      <c r="AL92">
        <v>53.34</v>
      </c>
      <c r="AM92">
        <v>0.38</v>
      </c>
      <c r="AN92">
        <v>0.59</v>
      </c>
      <c r="AO92">
        <v>17.18</v>
      </c>
      <c r="AP92">
        <v>0.24</v>
      </c>
      <c r="AQ92">
        <v>0.35</v>
      </c>
      <c r="AR92">
        <v>0</v>
      </c>
      <c r="AS92">
        <v>0.42</v>
      </c>
      <c r="AT92">
        <v>4.79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51.25</v>
      </c>
      <c r="BA92">
        <v>2.11</v>
      </c>
      <c r="BB92">
        <v>0</v>
      </c>
      <c r="BC92">
        <v>0</v>
      </c>
    </row>
    <row r="93" spans="7:55">
      <c r="G93" t="s">
        <v>135</v>
      </c>
      <c r="H93" s="115">
        <v>2.9099999999999997</v>
      </c>
      <c r="I93" s="88">
        <v>0.35</v>
      </c>
      <c r="J93" s="88">
        <v>2.4899999999999998</v>
      </c>
      <c r="K93" s="88">
        <v>0</v>
      </c>
      <c r="L93" s="88">
        <v>12.46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10</v>
      </c>
      <c r="Y93">
        <v>7.67</v>
      </c>
      <c r="Z93">
        <v>50</v>
      </c>
      <c r="AA93">
        <v>0</v>
      </c>
      <c r="AB93">
        <v>20</v>
      </c>
      <c r="AC93">
        <v>0</v>
      </c>
      <c r="AD93">
        <v>60</v>
      </c>
      <c r="AE93">
        <v>0.61</v>
      </c>
      <c r="AF93">
        <v>40</v>
      </c>
      <c r="AG93">
        <v>0.28000000000000003</v>
      </c>
      <c r="AH93">
        <v>0.35</v>
      </c>
      <c r="AI93">
        <v>0</v>
      </c>
      <c r="AJ93">
        <v>0.42</v>
      </c>
      <c r="AK93">
        <v>0</v>
      </c>
      <c r="AL93">
        <v>53.34</v>
      </c>
      <c r="AM93">
        <v>0.38</v>
      </c>
      <c r="AN93">
        <v>0.59</v>
      </c>
      <c r="AO93">
        <v>17.18</v>
      </c>
      <c r="AP93">
        <v>0.24</v>
      </c>
      <c r="AQ93">
        <v>0.35</v>
      </c>
      <c r="AR93">
        <v>0</v>
      </c>
      <c r="AS93">
        <v>0.42</v>
      </c>
      <c r="AT93">
        <v>4.79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51.25</v>
      </c>
      <c r="BA93">
        <v>2.11</v>
      </c>
      <c r="BB93">
        <v>0</v>
      </c>
      <c r="BC93">
        <v>0</v>
      </c>
    </row>
    <row r="94" spans="7:55">
      <c r="G94" t="s">
        <v>136</v>
      </c>
      <c r="H94" s="115">
        <v>2.9099999999999997</v>
      </c>
      <c r="I94" s="88">
        <v>0.35</v>
      </c>
      <c r="J94" s="88">
        <v>2.4899999999999998</v>
      </c>
      <c r="K94" s="88">
        <v>0</v>
      </c>
      <c r="L94" s="88">
        <v>12.46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10</v>
      </c>
      <c r="Y94">
        <v>7.67</v>
      </c>
      <c r="Z94">
        <v>50</v>
      </c>
      <c r="AA94">
        <v>0</v>
      </c>
      <c r="AB94">
        <v>20</v>
      </c>
      <c r="AC94">
        <v>0</v>
      </c>
      <c r="AD94">
        <v>60</v>
      </c>
      <c r="AE94">
        <v>0.61</v>
      </c>
      <c r="AF94">
        <v>40</v>
      </c>
      <c r="AG94">
        <v>0.28000000000000003</v>
      </c>
      <c r="AH94">
        <v>0.35</v>
      </c>
      <c r="AI94">
        <v>0</v>
      </c>
      <c r="AJ94">
        <v>0.42</v>
      </c>
      <c r="AK94">
        <v>0</v>
      </c>
      <c r="AL94">
        <v>53.34</v>
      </c>
      <c r="AM94">
        <v>0.38</v>
      </c>
      <c r="AN94">
        <v>0.59</v>
      </c>
      <c r="AO94">
        <v>17.18</v>
      </c>
      <c r="AP94">
        <v>0.24</v>
      </c>
      <c r="AQ94">
        <v>0.35</v>
      </c>
      <c r="AR94">
        <v>0</v>
      </c>
      <c r="AS94">
        <v>0.42</v>
      </c>
      <c r="AT94">
        <v>4.79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51.25</v>
      </c>
      <c r="BA94">
        <v>2.11</v>
      </c>
      <c r="BB94">
        <v>0</v>
      </c>
      <c r="BC94">
        <v>0</v>
      </c>
    </row>
    <row r="95" spans="7:55">
      <c r="G95" t="s">
        <v>137</v>
      </c>
      <c r="H95" s="115">
        <v>2.9099999999999997</v>
      </c>
      <c r="I95" s="88">
        <v>0.35</v>
      </c>
      <c r="J95" s="88">
        <v>2.4899999999999998</v>
      </c>
      <c r="K95" s="88">
        <v>0</v>
      </c>
      <c r="L95" s="88">
        <v>12.46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10</v>
      </c>
      <c r="Y95">
        <v>7.67</v>
      </c>
      <c r="Z95">
        <v>50</v>
      </c>
      <c r="AA95">
        <v>0</v>
      </c>
      <c r="AB95">
        <v>20</v>
      </c>
      <c r="AC95">
        <v>0</v>
      </c>
      <c r="AD95">
        <v>60</v>
      </c>
      <c r="AE95">
        <v>0.61</v>
      </c>
      <c r="AF95">
        <v>40</v>
      </c>
      <c r="AG95">
        <v>0.28000000000000003</v>
      </c>
      <c r="AH95">
        <v>0.35</v>
      </c>
      <c r="AI95">
        <v>0</v>
      </c>
      <c r="AJ95">
        <v>0.42</v>
      </c>
      <c r="AK95">
        <v>0</v>
      </c>
      <c r="AL95">
        <v>53.34</v>
      </c>
      <c r="AM95">
        <v>0.38</v>
      </c>
      <c r="AN95">
        <v>0.59</v>
      </c>
      <c r="AO95">
        <v>17.18</v>
      </c>
      <c r="AP95">
        <v>0.24</v>
      </c>
      <c r="AQ95">
        <v>0.35</v>
      </c>
      <c r="AR95">
        <v>0</v>
      </c>
      <c r="AS95">
        <v>0.42</v>
      </c>
      <c r="AT95">
        <v>4.79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51.25</v>
      </c>
      <c r="BA95">
        <v>2.11</v>
      </c>
      <c r="BB95">
        <v>0</v>
      </c>
      <c r="BC95">
        <v>0</v>
      </c>
    </row>
    <row r="96" spans="7:55">
      <c r="G96" t="s">
        <v>138</v>
      </c>
      <c r="H96" s="115">
        <v>2.9099999999999997</v>
      </c>
      <c r="I96" s="88">
        <v>0.35</v>
      </c>
      <c r="J96" s="88">
        <v>2.4899999999999998</v>
      </c>
      <c r="K96" s="88">
        <v>0</v>
      </c>
      <c r="L96" s="88">
        <v>12.46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10</v>
      </c>
      <c r="Y96">
        <v>7.67</v>
      </c>
      <c r="Z96">
        <v>50</v>
      </c>
      <c r="AA96">
        <v>0</v>
      </c>
      <c r="AB96">
        <v>20</v>
      </c>
      <c r="AC96">
        <v>0</v>
      </c>
      <c r="AD96">
        <v>60</v>
      </c>
      <c r="AE96">
        <v>0.61</v>
      </c>
      <c r="AF96">
        <v>40</v>
      </c>
      <c r="AG96">
        <v>0.28000000000000003</v>
      </c>
      <c r="AH96">
        <v>0.35</v>
      </c>
      <c r="AI96">
        <v>0</v>
      </c>
      <c r="AJ96">
        <v>0.42</v>
      </c>
      <c r="AK96">
        <v>0</v>
      </c>
      <c r="AL96">
        <v>53.34</v>
      </c>
      <c r="AM96">
        <v>0.38</v>
      </c>
      <c r="AN96">
        <v>0.59</v>
      </c>
      <c r="AO96">
        <v>17.18</v>
      </c>
      <c r="AP96">
        <v>0.24</v>
      </c>
      <c r="AQ96">
        <v>0.35</v>
      </c>
      <c r="AR96">
        <v>0</v>
      </c>
      <c r="AS96">
        <v>0.42</v>
      </c>
      <c r="AT96">
        <v>4.79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51.25</v>
      </c>
      <c r="BA96">
        <v>2.11</v>
      </c>
      <c r="BB96">
        <v>0</v>
      </c>
      <c r="BC96">
        <v>0</v>
      </c>
    </row>
    <row r="97" spans="1:133">
      <c r="G97" t="s">
        <v>139</v>
      </c>
      <c r="H97" s="115">
        <v>2.9099999999999997</v>
      </c>
      <c r="I97" s="88">
        <v>0.35</v>
      </c>
      <c r="J97" s="88">
        <v>2.4899999999999998</v>
      </c>
      <c r="K97" s="88">
        <v>0</v>
      </c>
      <c r="L97" s="88">
        <v>12.46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10</v>
      </c>
      <c r="Y97">
        <v>7.67</v>
      </c>
      <c r="Z97">
        <v>50</v>
      </c>
      <c r="AA97">
        <v>0</v>
      </c>
      <c r="AB97">
        <v>20</v>
      </c>
      <c r="AC97">
        <v>0</v>
      </c>
      <c r="AD97">
        <v>60</v>
      </c>
      <c r="AE97">
        <v>0.61</v>
      </c>
      <c r="AF97">
        <v>40</v>
      </c>
      <c r="AG97">
        <v>0.28000000000000003</v>
      </c>
      <c r="AH97">
        <v>0.35</v>
      </c>
      <c r="AI97">
        <v>0</v>
      </c>
      <c r="AJ97">
        <v>0.42</v>
      </c>
      <c r="AK97">
        <v>0</v>
      </c>
      <c r="AL97">
        <v>53.34</v>
      </c>
      <c r="AM97">
        <v>0.38</v>
      </c>
      <c r="AN97">
        <v>0.59</v>
      </c>
      <c r="AO97">
        <v>17.18</v>
      </c>
      <c r="AP97">
        <v>0.24</v>
      </c>
      <c r="AQ97">
        <v>0.35</v>
      </c>
      <c r="AR97">
        <v>0</v>
      </c>
      <c r="AS97">
        <v>0.42</v>
      </c>
      <c r="AT97">
        <v>4.79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51.25</v>
      </c>
      <c r="BA97">
        <v>2.11</v>
      </c>
      <c r="BB97">
        <v>0</v>
      </c>
      <c r="BC97">
        <v>0</v>
      </c>
    </row>
    <row r="98" spans="1:133">
      <c r="G98" t="s">
        <v>140</v>
      </c>
      <c r="H98" s="115">
        <v>2.9099999999999997</v>
      </c>
      <c r="I98" s="88">
        <v>0.35</v>
      </c>
      <c r="J98" s="88">
        <v>2.4899999999999998</v>
      </c>
      <c r="K98" s="88">
        <v>0</v>
      </c>
      <c r="L98" s="88">
        <v>12.46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10</v>
      </c>
      <c r="Y98">
        <v>7.67</v>
      </c>
      <c r="Z98">
        <v>50</v>
      </c>
      <c r="AA98">
        <v>0</v>
      </c>
      <c r="AB98">
        <v>20</v>
      </c>
      <c r="AC98">
        <v>0</v>
      </c>
      <c r="AD98">
        <v>60</v>
      </c>
      <c r="AE98">
        <v>0.61</v>
      </c>
      <c r="AF98">
        <v>40</v>
      </c>
      <c r="AG98">
        <v>0.28000000000000003</v>
      </c>
      <c r="AH98">
        <v>0.35</v>
      </c>
      <c r="AI98">
        <v>0</v>
      </c>
      <c r="AJ98">
        <v>0.42</v>
      </c>
      <c r="AK98">
        <v>0</v>
      </c>
      <c r="AL98">
        <v>53.34</v>
      </c>
      <c r="AM98">
        <v>0.38</v>
      </c>
      <c r="AN98">
        <v>0.59</v>
      </c>
      <c r="AO98">
        <v>17.18</v>
      </c>
      <c r="AP98">
        <v>0.24</v>
      </c>
      <c r="AQ98">
        <v>0.35</v>
      </c>
      <c r="AR98">
        <v>0</v>
      </c>
      <c r="AS98">
        <v>0.42</v>
      </c>
      <c r="AT98">
        <v>4.79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51.25</v>
      </c>
      <c r="BA98">
        <v>2.11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3.8689949999999991</v>
      </c>
      <c r="I99" s="111">
        <f t="shared" ref="I99:BU99" si="1">SUM(I3:I98)/4000</f>
        <v>0.58600999999999959</v>
      </c>
      <c r="J99" s="111">
        <f t="shared" si="1"/>
        <v>6.0280000000000084E-2</v>
      </c>
      <c r="K99" s="111">
        <f t="shared" si="1"/>
        <v>0</v>
      </c>
      <c r="L99" s="111">
        <f t="shared" si="1"/>
        <v>0.33986250000000018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0.67266000000000015</v>
      </c>
      <c r="X99">
        <f t="shared" si="1"/>
        <v>0.24</v>
      </c>
      <c r="Y99">
        <f t="shared" si="1"/>
        <v>0.18407999999999977</v>
      </c>
      <c r="Z99">
        <f t="shared" si="1"/>
        <v>1.2</v>
      </c>
      <c r="AA99">
        <f t="shared" si="1"/>
        <v>0.91542500000000004</v>
      </c>
      <c r="AB99">
        <f t="shared" si="1"/>
        <v>0.48</v>
      </c>
      <c r="AC99">
        <f t="shared" si="1"/>
        <v>4.0822499999999998E-2</v>
      </c>
      <c r="AD99">
        <f t="shared" si="1"/>
        <v>1.44</v>
      </c>
      <c r="AE99">
        <f t="shared" si="1"/>
        <v>1.381000000000001E-2</v>
      </c>
      <c r="AF99">
        <f t="shared" si="1"/>
        <v>0.96</v>
      </c>
      <c r="AG99">
        <f t="shared" si="1"/>
        <v>6.9200000000000051E-3</v>
      </c>
      <c r="AH99">
        <f t="shared" si="1"/>
        <v>9.2299999999999917E-3</v>
      </c>
      <c r="AI99">
        <f t="shared" si="1"/>
        <v>0.39232499999999992</v>
      </c>
      <c r="AJ99">
        <f t="shared" si="1"/>
        <v>1.0420000000000006E-2</v>
      </c>
      <c r="AK99">
        <f t="shared" si="1"/>
        <v>0.35789000000000004</v>
      </c>
      <c r="AL99">
        <f t="shared" si="1"/>
        <v>0.32004000000000005</v>
      </c>
      <c r="AM99">
        <f t="shared" si="1"/>
        <v>8.3800000000000055E-3</v>
      </c>
      <c r="AN99">
        <f t="shared" si="1"/>
        <v>1.3190000000000009E-2</v>
      </c>
      <c r="AO99">
        <f t="shared" si="1"/>
        <v>0.41232000000000024</v>
      </c>
      <c r="AP99">
        <f t="shared" si="1"/>
        <v>5.339999999999988E-3</v>
      </c>
      <c r="AQ99">
        <f t="shared" si="1"/>
        <v>7.8300000000000106E-3</v>
      </c>
      <c r="AR99">
        <f t="shared" si="1"/>
        <v>0.18445500000000004</v>
      </c>
      <c r="AS99">
        <f t="shared" si="1"/>
        <v>8.6599999999999993E-3</v>
      </c>
      <c r="AT99">
        <f t="shared" si="1"/>
        <v>0.11496000000000017</v>
      </c>
      <c r="AU99">
        <f t="shared" si="1"/>
        <v>9.3939999999999926E-2</v>
      </c>
      <c r="AV99">
        <f t="shared" si="1"/>
        <v>0.23477999999999982</v>
      </c>
      <c r="AW99">
        <f t="shared" si="1"/>
        <v>0.53417999999999999</v>
      </c>
      <c r="AX99">
        <f t="shared" si="1"/>
        <v>2.6642400000000031</v>
      </c>
      <c r="AY99">
        <f t="shared" si="1"/>
        <v>0.73900999999999994</v>
      </c>
      <c r="AZ99">
        <f t="shared" si="1"/>
        <v>1.23</v>
      </c>
      <c r="BA99">
        <f t="shared" si="1"/>
        <v>5.1899999999999974E-2</v>
      </c>
      <c r="BB99">
        <f t="shared" si="1"/>
        <v>0.25494000000000022</v>
      </c>
      <c r="BC99">
        <f t="shared" si="1"/>
        <v>0.95147999999999966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2023-02-02T10:15:10Z</dcterms:modified>
</cp:coreProperties>
</file>